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ingrid_jekel_pearson_com/Documents/Documents/1PO/3Readers/"/>
    </mc:Choice>
  </mc:AlternateContent>
  <xr:revisionPtr revIDLastSave="0" documentId="8_{4BF02AEA-B8C9-4EBC-8DFC-7AA7564AC450}" xr6:coauthVersionLast="44" xr6:coauthVersionMax="44" xr10:uidLastSave="{00000000-0000-0000-0000-000000000000}"/>
  <bookViews>
    <workbookView xWindow="3345" yWindow="1320" windowWidth="17055" windowHeight="9375" xr2:uid="{00000000-000D-0000-FFFF-FFFF00000000}"/>
  </bookViews>
  <sheets>
    <sheet name="Gegevens school" sheetId="6" r:id="rId1"/>
    <sheet name="Pakketten readers" sheetId="5" r:id="rId2"/>
    <sheet name="Kids Readers" sheetId="1" r:id="rId3"/>
    <sheet name="Story Reader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5" l="1"/>
  <c r="F9" i="5"/>
  <c r="G13" i="5"/>
  <c r="F13" i="5"/>
  <c r="G12" i="5"/>
  <c r="F12" i="5"/>
  <c r="G11" i="5"/>
  <c r="F11" i="5"/>
  <c r="G10" i="5"/>
  <c r="F10" i="5"/>
  <c r="G9" i="5"/>
  <c r="G15" i="5" l="1"/>
  <c r="F15" i="5"/>
  <c r="E33" i="2" l="1"/>
  <c r="G30" i="2"/>
  <c r="F30" i="2"/>
  <c r="D30" i="2"/>
  <c r="F29" i="2"/>
  <c r="D29" i="2"/>
  <c r="G29" i="2" s="1"/>
  <c r="F28" i="2"/>
  <c r="D28" i="2"/>
  <c r="G28" i="2" s="1"/>
  <c r="F27" i="2"/>
  <c r="D27" i="2"/>
  <c r="G27" i="2" s="1"/>
  <c r="F26" i="2"/>
  <c r="D26" i="2"/>
  <c r="G26" i="2" s="1"/>
  <c r="G25" i="2"/>
  <c r="F25" i="2"/>
  <c r="D25" i="2"/>
  <c r="F24" i="2"/>
  <c r="D24" i="2"/>
  <c r="G24" i="2" s="1"/>
  <c r="F22" i="2"/>
  <c r="D22" i="2"/>
  <c r="G22" i="2" s="1"/>
  <c r="G21" i="2"/>
  <c r="F21" i="2"/>
  <c r="D21" i="2"/>
  <c r="G20" i="2"/>
  <c r="F20" i="2"/>
  <c r="D20" i="2"/>
  <c r="F19" i="2"/>
  <c r="D19" i="2"/>
  <c r="G19" i="2" s="1"/>
  <c r="F18" i="2"/>
  <c r="D18" i="2"/>
  <c r="G18" i="2" s="1"/>
  <c r="G17" i="2"/>
  <c r="F17" i="2"/>
  <c r="D17" i="2"/>
  <c r="F16" i="2"/>
  <c r="D16" i="2"/>
  <c r="G16" i="2" s="1"/>
  <c r="F15" i="2"/>
  <c r="D15" i="2"/>
  <c r="G15" i="2" s="1"/>
  <c r="F13" i="2"/>
  <c r="D13" i="2"/>
  <c r="G13" i="2" s="1"/>
  <c r="G12" i="2"/>
  <c r="F12" i="2"/>
  <c r="D12" i="2"/>
  <c r="F11" i="2"/>
  <c r="D11" i="2"/>
  <c r="G11" i="2" s="1"/>
  <c r="F10" i="2"/>
  <c r="D10" i="2"/>
  <c r="G10" i="2" s="1"/>
  <c r="F9" i="2"/>
  <c r="D9" i="2"/>
  <c r="G9" i="2" s="1"/>
  <c r="F7" i="2"/>
  <c r="D7" i="2"/>
  <c r="G7" i="2" s="1"/>
  <c r="G6" i="2"/>
  <c r="F6" i="2"/>
  <c r="D6" i="2"/>
  <c r="F5" i="2"/>
  <c r="D5" i="2"/>
  <c r="G5" i="2" s="1"/>
  <c r="F4" i="2"/>
  <c r="D4" i="2"/>
  <c r="E110" i="1"/>
  <c r="F108" i="1"/>
  <c r="D108" i="1"/>
  <c r="G108" i="1" s="1"/>
  <c r="F107" i="1"/>
  <c r="D107" i="1"/>
  <c r="G107" i="1" s="1"/>
  <c r="F106" i="1"/>
  <c r="D106" i="1"/>
  <c r="G106" i="1" s="1"/>
  <c r="G105" i="1"/>
  <c r="F105" i="1"/>
  <c r="D105" i="1"/>
  <c r="F104" i="1"/>
  <c r="D104" i="1"/>
  <c r="G104" i="1" s="1"/>
  <c r="F103" i="1"/>
  <c r="D103" i="1"/>
  <c r="G103" i="1" s="1"/>
  <c r="F102" i="1"/>
  <c r="D102" i="1"/>
  <c r="G102" i="1" s="1"/>
  <c r="G100" i="1"/>
  <c r="F100" i="1"/>
  <c r="D100" i="1"/>
  <c r="F99" i="1"/>
  <c r="D99" i="1"/>
  <c r="G99" i="1" s="1"/>
  <c r="F98" i="1"/>
  <c r="D98" i="1"/>
  <c r="G98" i="1" s="1"/>
  <c r="G97" i="1"/>
  <c r="F97" i="1"/>
  <c r="D97" i="1"/>
  <c r="G96" i="1"/>
  <c r="F96" i="1"/>
  <c r="D96" i="1"/>
  <c r="F95" i="1"/>
  <c r="D95" i="1"/>
  <c r="G95" i="1" s="1"/>
  <c r="F94" i="1"/>
  <c r="D94" i="1"/>
  <c r="G94" i="1" s="1"/>
  <c r="G92" i="1"/>
  <c r="F92" i="1"/>
  <c r="D92" i="1"/>
  <c r="F91" i="1"/>
  <c r="D91" i="1"/>
  <c r="G91" i="1" s="1"/>
  <c r="F90" i="1"/>
  <c r="D90" i="1"/>
  <c r="G90" i="1" s="1"/>
  <c r="F89" i="1"/>
  <c r="D89" i="1"/>
  <c r="G89" i="1" s="1"/>
  <c r="F88" i="1"/>
  <c r="D88" i="1"/>
  <c r="G88" i="1" s="1"/>
  <c r="F87" i="1"/>
  <c r="D87" i="1"/>
  <c r="G87" i="1" s="1"/>
  <c r="F86" i="1"/>
  <c r="D86" i="1"/>
  <c r="G86" i="1" s="1"/>
  <c r="F85" i="1"/>
  <c r="D85" i="1"/>
  <c r="G85" i="1" s="1"/>
  <c r="F83" i="1"/>
  <c r="D83" i="1"/>
  <c r="G83" i="1" s="1"/>
  <c r="G82" i="1"/>
  <c r="F82" i="1"/>
  <c r="D82" i="1"/>
  <c r="F81" i="1"/>
  <c r="D81" i="1"/>
  <c r="G81" i="1" s="1"/>
  <c r="F80" i="1"/>
  <c r="D80" i="1"/>
  <c r="G80" i="1" s="1"/>
  <c r="G79" i="1"/>
  <c r="F79" i="1"/>
  <c r="D79" i="1"/>
  <c r="G78" i="1"/>
  <c r="F78" i="1"/>
  <c r="D78" i="1"/>
  <c r="F77" i="1"/>
  <c r="D77" i="1"/>
  <c r="G77" i="1" s="1"/>
  <c r="G76" i="1"/>
  <c r="F76" i="1"/>
  <c r="D76" i="1"/>
  <c r="G75" i="1"/>
  <c r="F75" i="1"/>
  <c r="D75" i="1"/>
  <c r="F73" i="1"/>
  <c r="D73" i="1"/>
  <c r="G73" i="1" s="1"/>
  <c r="F72" i="1"/>
  <c r="D72" i="1"/>
  <c r="G72" i="1" s="1"/>
  <c r="G71" i="1"/>
  <c r="F71" i="1"/>
  <c r="D71" i="1"/>
  <c r="F70" i="1"/>
  <c r="D70" i="1"/>
  <c r="F69" i="1"/>
  <c r="D69" i="1"/>
  <c r="G69" i="1" s="1"/>
  <c r="G68" i="1"/>
  <c r="F68" i="1"/>
  <c r="D68" i="1"/>
  <c r="G67" i="1"/>
  <c r="F67" i="1"/>
  <c r="D67" i="1"/>
  <c r="F66" i="1"/>
  <c r="D66" i="1"/>
  <c r="G66" i="1" s="1"/>
  <c r="F65" i="1"/>
  <c r="D65" i="1"/>
  <c r="G65" i="1" s="1"/>
  <c r="G63" i="1"/>
  <c r="F63" i="1"/>
  <c r="D63" i="1"/>
  <c r="F62" i="1"/>
  <c r="D62" i="1"/>
  <c r="G62" i="1" s="1"/>
  <c r="F61" i="1"/>
  <c r="D61" i="1"/>
  <c r="G61" i="1" s="1"/>
  <c r="F60" i="1"/>
  <c r="D60" i="1"/>
  <c r="G60" i="1" s="1"/>
  <c r="F59" i="1"/>
  <c r="D59" i="1"/>
  <c r="G59" i="1" s="1"/>
  <c r="G58" i="1"/>
  <c r="F58" i="1"/>
  <c r="D58" i="1"/>
  <c r="F57" i="1"/>
  <c r="D57" i="1"/>
  <c r="G57" i="1" s="1"/>
  <c r="F56" i="1"/>
  <c r="D56" i="1"/>
  <c r="G56" i="1" s="1"/>
  <c r="F53" i="1"/>
  <c r="F52" i="1"/>
  <c r="D52" i="1"/>
  <c r="G52" i="1" s="1"/>
  <c r="G51" i="1"/>
  <c r="F51" i="1"/>
  <c r="D51" i="1"/>
  <c r="F50" i="1"/>
  <c r="D50" i="1"/>
  <c r="G50" i="1" s="1"/>
  <c r="F49" i="1"/>
  <c r="D49" i="1"/>
  <c r="G49" i="1" s="1"/>
  <c r="F48" i="1"/>
  <c r="D48" i="1"/>
  <c r="G48" i="1" s="1"/>
  <c r="G47" i="1"/>
  <c r="F47" i="1"/>
  <c r="D47" i="1"/>
  <c r="F45" i="1"/>
  <c r="D45" i="1"/>
  <c r="G45" i="1" s="1"/>
  <c r="F44" i="1"/>
  <c r="D44" i="1"/>
  <c r="G44" i="1" s="1"/>
  <c r="F43" i="1"/>
  <c r="D43" i="1"/>
  <c r="G43" i="1" s="1"/>
  <c r="F42" i="1"/>
  <c r="D42" i="1"/>
  <c r="G42" i="1" s="1"/>
  <c r="G41" i="1"/>
  <c r="F41" i="1"/>
  <c r="D41" i="1"/>
  <c r="F40" i="1"/>
  <c r="D40" i="1"/>
  <c r="G40" i="1" s="1"/>
  <c r="F38" i="1"/>
  <c r="D38" i="1"/>
  <c r="G38" i="1" s="1"/>
  <c r="G37" i="1"/>
  <c r="F37" i="1"/>
  <c r="D37" i="1"/>
  <c r="G36" i="1"/>
  <c r="F36" i="1"/>
  <c r="D36" i="1"/>
  <c r="F35" i="1"/>
  <c r="D35" i="1"/>
  <c r="G35" i="1" s="1"/>
  <c r="F34" i="1"/>
  <c r="D34" i="1"/>
  <c r="G34" i="1" s="1"/>
  <c r="G33" i="1"/>
  <c r="F33" i="1"/>
  <c r="D33" i="1"/>
  <c r="F31" i="1"/>
  <c r="D31" i="1"/>
  <c r="G31" i="1" s="1"/>
  <c r="F30" i="1"/>
  <c r="D30" i="1"/>
  <c r="G30" i="1" s="1"/>
  <c r="F29" i="1"/>
  <c r="D29" i="1"/>
  <c r="G29" i="1" s="1"/>
  <c r="G28" i="1"/>
  <c r="F28" i="1"/>
  <c r="D28" i="1"/>
  <c r="F27" i="1"/>
  <c r="D27" i="1"/>
  <c r="G27" i="1" s="1"/>
  <c r="F26" i="1"/>
  <c r="D26" i="1"/>
  <c r="G26" i="1" s="1"/>
  <c r="F24" i="1"/>
  <c r="D24" i="1"/>
  <c r="G24" i="1" s="1"/>
  <c r="F23" i="1"/>
  <c r="D23" i="1"/>
  <c r="G23" i="1" s="1"/>
  <c r="G22" i="1"/>
  <c r="F22" i="1"/>
  <c r="D22" i="1"/>
  <c r="F21" i="1"/>
  <c r="D21" i="1"/>
  <c r="G21" i="1" s="1"/>
  <c r="F20" i="1"/>
  <c r="D20" i="1"/>
  <c r="G20" i="1" s="1"/>
  <c r="G19" i="1"/>
  <c r="F19" i="1"/>
  <c r="D19" i="1"/>
  <c r="G17" i="1"/>
  <c r="F17" i="1"/>
  <c r="D17" i="1"/>
  <c r="F16" i="1"/>
  <c r="D16" i="1"/>
  <c r="G16" i="1" s="1"/>
  <c r="F15" i="1"/>
  <c r="D15" i="1"/>
  <c r="G15" i="1" s="1"/>
  <c r="G14" i="1"/>
  <c r="F14" i="1"/>
  <c r="D14" i="1"/>
  <c r="F13" i="1"/>
  <c r="D13" i="1"/>
  <c r="G13" i="1" s="1"/>
  <c r="F12" i="1"/>
  <c r="D12" i="1"/>
  <c r="G12" i="1" s="1"/>
  <c r="F8" i="1"/>
  <c r="D8" i="1"/>
  <c r="G8" i="1" s="1"/>
  <c r="G7" i="1"/>
  <c r="F7" i="1"/>
  <c r="D7" i="1"/>
  <c r="F6" i="1"/>
  <c r="F110" i="1" s="1"/>
  <c r="D6" i="1"/>
  <c r="G6" i="1" s="1"/>
  <c r="F5" i="1"/>
  <c r="D5" i="1"/>
  <c r="G5" i="1" s="1"/>
  <c r="F4" i="1"/>
  <c r="D4" i="1"/>
  <c r="G4" i="1" s="1"/>
  <c r="F3" i="1"/>
  <c r="D3" i="1"/>
  <c r="G3" i="1" s="1"/>
  <c r="G110" i="1" l="1"/>
  <c r="G33" i="2"/>
  <c r="F33" i="2"/>
</calcChain>
</file>

<file path=xl/sharedStrings.xml><?xml version="1.0" encoding="utf-8"?>
<sst xmlns="http://schemas.openxmlformats.org/spreadsheetml/2006/main" count="179" uniqueCount="154">
  <si>
    <t>ISBN</t>
  </si>
  <si>
    <t>Poptropica English Reader</t>
  </si>
  <si>
    <t>Pearson English Story Readers</t>
  </si>
  <si>
    <t xml:space="preserve"> </t>
  </si>
  <si>
    <t xml:space="preserve">Level 1 </t>
  </si>
  <si>
    <t>Family Island Adventure (level 1)</t>
  </si>
  <si>
    <t>Goldilocks and the Three Bears</t>
  </si>
  <si>
    <t>9781292239958</t>
  </si>
  <si>
    <t>Tropical Island Adventure (level 2)</t>
  </si>
  <si>
    <t>Space Island Adventure (level 3)</t>
  </si>
  <si>
    <t>Movie Studio Island Adventure (level 4)</t>
  </si>
  <si>
    <t>Sleeping Beauty</t>
  </si>
  <si>
    <t>Ice Island Adventure (level 5)</t>
  </si>
  <si>
    <t>Future Island Adventure (level 6)</t>
  </si>
  <si>
    <t>Penguin Kids (Disney)</t>
  </si>
  <si>
    <t>The Three Billy Goats Gruff</t>
  </si>
  <si>
    <t>Town Mouse and Country Mouse</t>
  </si>
  <si>
    <t>Level 2</t>
  </si>
  <si>
    <t>Aladdin &amp; The Lamp</t>
  </si>
  <si>
    <t>Little Red Riding Hood</t>
  </si>
  <si>
    <t>The Jungle Book</t>
  </si>
  <si>
    <t>The Selfish Giant</t>
  </si>
  <si>
    <t>Velveteen Rabbit, The</t>
  </si>
  <si>
    <t>Cinderella</t>
  </si>
  <si>
    <t>Level 3</t>
  </si>
  <si>
    <t>Ali Baba and the Forty Thieves</t>
  </si>
  <si>
    <t>9781292240053</t>
  </si>
  <si>
    <t>Dumbo</t>
  </si>
  <si>
    <t>Finding Nemo</t>
  </si>
  <si>
    <t>Peter Pan</t>
  </si>
  <si>
    <t>Beauty and the Beast</t>
  </si>
  <si>
    <t>9781292240060</t>
  </si>
  <si>
    <t>Winnie the Pooh</t>
  </si>
  <si>
    <t>Hansel &amp; Gretel</t>
  </si>
  <si>
    <t>Jack and the Beanstalk</t>
  </si>
  <si>
    <t>Peter and the Wolf</t>
  </si>
  <si>
    <t>Toy Story 1</t>
  </si>
  <si>
    <t>The Princess &amp; the Frog</t>
  </si>
  <si>
    <t>The New Adventures of Tom Thumb</t>
  </si>
  <si>
    <t>Bambi</t>
  </si>
  <si>
    <t>Level 4</t>
  </si>
  <si>
    <t>A Christmas Carol</t>
  </si>
  <si>
    <t>Jungle Book</t>
  </si>
  <si>
    <t>Little Mermaid</t>
  </si>
  <si>
    <t>Monsters Inc</t>
  </si>
  <si>
    <t>The Pied Piper of Hamelin</t>
  </si>
  <si>
    <t>Snow White</t>
  </si>
  <si>
    <t>Pinocchio</t>
  </si>
  <si>
    <t>Rapunzel</t>
  </si>
  <si>
    <t>101 Dalmatians</t>
  </si>
  <si>
    <t>The Emperor and the Nightingale</t>
  </si>
  <si>
    <t>The Snow Queen</t>
  </si>
  <si>
    <t>A Bug's Life</t>
  </si>
  <si>
    <t>The Swiss Family Robinson</t>
  </si>
  <si>
    <t>Lady and the Tramp</t>
  </si>
  <si>
    <t>Toy Story 2</t>
  </si>
  <si>
    <t>Totaal</t>
  </si>
  <si>
    <t>Aristocats</t>
  </si>
  <si>
    <t>Chicken Little</t>
  </si>
  <si>
    <t>Incredibles</t>
  </si>
  <si>
    <t>Lion King</t>
  </si>
  <si>
    <t>Robin Hood</t>
  </si>
  <si>
    <t>Toy Story 3</t>
  </si>
  <si>
    <t>Level 5</t>
  </si>
  <si>
    <t>Aladdin</t>
  </si>
  <si>
    <t>Alice in Wonderland</t>
  </si>
  <si>
    <t>Hercules</t>
  </si>
  <si>
    <t>Hunchback Notre Dame</t>
  </si>
  <si>
    <t>Ratatouille</t>
  </si>
  <si>
    <t>WALL-E</t>
  </si>
  <si>
    <t>Level 6</t>
  </si>
  <si>
    <t>Atlantis: Lost Empire</t>
  </si>
  <si>
    <t>Cars</t>
  </si>
  <si>
    <t>Lilo + Stitch</t>
  </si>
  <si>
    <t>Mulan</t>
  </si>
  <si>
    <t>Pocahontas</t>
  </si>
  <si>
    <t>Up</t>
  </si>
  <si>
    <t>Pearson English Kids Readers</t>
  </si>
  <si>
    <t>Katie Grows a Bean Plant (CLIL)</t>
  </si>
  <si>
    <t>Making Music (CLIL)</t>
  </si>
  <si>
    <t>Magic Toys on Holiday</t>
  </si>
  <si>
    <t>Rainbow Bird</t>
  </si>
  <si>
    <t>Rory Wants a Pet</t>
  </si>
  <si>
    <t>Wheels Go Round (CLIL)</t>
  </si>
  <si>
    <t>Where I Live (CLIL)</t>
  </si>
  <si>
    <t>Winston the Wizard</t>
  </si>
  <si>
    <t>Awake at Night (CLIL)</t>
  </si>
  <si>
    <t>Clothes at Work (CLIL)</t>
  </si>
  <si>
    <t>Enormous Crocodile</t>
  </si>
  <si>
    <t>Let's Draw Shapes (CLIL)</t>
  </si>
  <si>
    <t xml:space="preserve">Marvel's Avengers Freaky Thor Day    </t>
  </si>
  <si>
    <t>Marvel's The Story of Spider-Man</t>
  </si>
  <si>
    <t>Pirate Patch</t>
  </si>
  <si>
    <t>Thumbelina</t>
  </si>
  <si>
    <t>Tom at the Harbour (CLIL)</t>
  </si>
  <si>
    <t>Butterflies and Frogs (CLIL)</t>
  </si>
  <si>
    <t>Festival Fun (CLIL)</t>
  </si>
  <si>
    <t>Giraffe, Pelly and Me</t>
  </si>
  <si>
    <t>Marvel's Avengers: Call for Back Up</t>
  </si>
  <si>
    <t>Marvel's Spider-Man: The Swashbuckling Spider</t>
  </si>
  <si>
    <t>Shaun Sheep Save Tree</t>
  </si>
  <si>
    <t>Sport with Trainer Tim (CLIL)</t>
  </si>
  <si>
    <t>Up in the Air (CLIL)</t>
  </si>
  <si>
    <t>Wizard of Oz</t>
  </si>
  <si>
    <t>Animal Athletes CLIL</t>
  </si>
  <si>
    <t>Brain Gym CLIL</t>
  </si>
  <si>
    <t>Fantastic Mr Fox</t>
  </si>
  <si>
    <t>Pollyanna</t>
  </si>
  <si>
    <t>Sherlock Homes Stories</t>
  </si>
  <si>
    <t>Storm! CLIL</t>
  </si>
  <si>
    <t>Wind in the Willows</t>
  </si>
  <si>
    <t>The Twits</t>
  </si>
  <si>
    <t>Charlie Chocolate Factory</t>
  </si>
  <si>
    <t>George's Marvellous Medicine</t>
  </si>
  <si>
    <t>Gulliver's Travels</t>
  </si>
  <si>
    <t>Harry's Clothes Project CLIL</t>
  </si>
  <si>
    <t>Into I.T. CLIL</t>
  </si>
  <si>
    <t>Island Hopping CLIL</t>
  </si>
  <si>
    <t>Land of New Hope CLIL</t>
  </si>
  <si>
    <t>A World of Homes CLIL</t>
  </si>
  <si>
    <t>Animal Camouflage CLIL</t>
  </si>
  <si>
    <t>Astronauts in Space CLIL</t>
  </si>
  <si>
    <t>James and the Giant Peach</t>
  </si>
  <si>
    <t>Our Changing Planet CLIL</t>
  </si>
  <si>
    <t>Secret Garden</t>
  </si>
  <si>
    <t>Wallace &amp; Gromit - Matter Loaf &amp; Death</t>
  </si>
  <si>
    <t>€ Priis excl BTW</t>
  </si>
  <si>
    <t>€ Prijs incl BTW</t>
  </si>
  <si>
    <t># aantal</t>
  </si>
  <si>
    <t>Totaal excl BTW</t>
  </si>
  <si>
    <t>Totaal 
incl BTW</t>
  </si>
  <si>
    <t>€ Prijs excl BTW</t>
  </si>
  <si>
    <t>Pakketten</t>
  </si>
  <si>
    <t>Prijs € excl. btw</t>
  </si>
  <si>
    <t>Prijs  € incl. btw</t>
  </si>
  <si>
    <t>Totaal € excl. btw</t>
  </si>
  <si>
    <t>Totaal € 
incl. btw</t>
  </si>
  <si>
    <t>Animals pack</t>
  </si>
  <si>
    <t>9781292342054</t>
  </si>
  <si>
    <t>Heroes pack</t>
  </si>
  <si>
    <t>9781292342047</t>
  </si>
  <si>
    <t>9781292342061</t>
  </si>
  <si>
    <t>Science pack</t>
  </si>
  <si>
    <t>9781292342078</t>
  </si>
  <si>
    <t>Funny Stories pack</t>
  </si>
  <si>
    <t>9781292342085</t>
  </si>
  <si>
    <t>Contactpersoon:</t>
  </si>
  <si>
    <t>Adres:</t>
  </si>
  <si>
    <t>Postcode - Plaats:</t>
  </si>
  <si>
    <t>Tel:</t>
  </si>
  <si>
    <t>E-mail:</t>
  </si>
  <si>
    <t>Vul hier uw gegevens in en mail uw bestellijst naar elt.service@pearson.com</t>
  </si>
  <si>
    <t>Naam van de school</t>
  </si>
  <si>
    <t>Fairytales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</si>
</sst>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9"/>
      <color rgb="FF000000"/>
      <name val="Verdana"/>
    </font>
    <font>
      <b/>
      <sz val="9"/>
      <name val="Verdana"/>
    </font>
    <font>
      <sz val="9"/>
      <color rgb="FF000000"/>
      <name val="Verdana"/>
    </font>
    <font>
      <b/>
      <sz val="12"/>
      <color rgb="FF000000"/>
      <name val="Verdana"/>
    </font>
    <font>
      <sz val="12"/>
      <color rgb="FF000000"/>
      <name val="Verdana"/>
    </font>
    <font>
      <b/>
      <sz val="12"/>
      <name val="Verdana"/>
    </font>
    <font>
      <sz val="12"/>
      <color rgb="FF000000"/>
      <name val="Calibri"/>
    </font>
    <font>
      <sz val="12"/>
      <name val="Verdana"/>
    </font>
    <font>
      <sz val="9"/>
      <name val="Verdana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10" fillId="8" borderId="1" xfId="0" applyFont="1" applyFill="1" applyBorder="1" applyAlignment="1" applyProtection="1">
      <alignment horizontal="right"/>
      <protection locked="0"/>
    </xf>
    <xf numFmtId="0" fontId="10" fillId="8" borderId="1" xfId="0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0" fillId="0" borderId="0" xfId="0" applyFont="1" applyProtection="1">
      <protection locked="0"/>
    </xf>
    <xf numFmtId="1" fontId="9" fillId="0" borderId="1" xfId="0" applyNumberFormat="1" applyFont="1" applyBorder="1" applyProtection="1"/>
    <xf numFmtId="2" fontId="9" fillId="0" borderId="1" xfId="0" applyNumberFormat="1" applyFont="1" applyBorder="1" applyAlignment="1" applyProtection="1">
      <alignment horizontal="center" wrapText="1"/>
    </xf>
    <xf numFmtId="2" fontId="3" fillId="0" borderId="1" xfId="0" applyNumberFormat="1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 applyProtection="1">
      <alignment wrapText="1"/>
    </xf>
    <xf numFmtId="49" fontId="3" fillId="6" borderId="1" xfId="0" applyNumberFormat="1" applyFont="1" applyFill="1" applyBorder="1" applyAlignment="1" applyProtection="1">
      <alignment horizontal="right"/>
    </xf>
    <xf numFmtId="2" fontId="2" fillId="6" borderId="1" xfId="0" applyNumberFormat="1" applyFont="1" applyFill="1" applyBorder="1" applyAlignment="1" applyProtection="1">
      <alignment horizontal="center"/>
    </xf>
    <xf numFmtId="2" fontId="3" fillId="6" borderId="1" xfId="0" applyNumberFormat="1" applyFont="1" applyFill="1" applyBorder="1" applyAlignment="1" applyProtection="1">
      <alignment wrapText="1"/>
    </xf>
    <xf numFmtId="1" fontId="3" fillId="0" borderId="1" xfId="0" applyNumberFormat="1" applyFont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Protection="1"/>
    <xf numFmtId="1" fontId="3" fillId="6" borderId="1" xfId="0" applyNumberFormat="1" applyFont="1" applyFill="1" applyBorder="1" applyProtection="1"/>
    <xf numFmtId="2" fontId="9" fillId="6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Protection="1">
      <protection locked="0"/>
    </xf>
    <xf numFmtId="2" fontId="10" fillId="8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right"/>
    </xf>
    <xf numFmtId="2" fontId="9" fillId="5" borderId="1" xfId="0" applyNumberFormat="1" applyFont="1" applyFill="1" applyBorder="1" applyAlignment="1" applyProtection="1">
      <alignment horizontal="center"/>
    </xf>
    <xf numFmtId="1" fontId="3" fillId="5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right"/>
    </xf>
    <xf numFmtId="2" fontId="2" fillId="4" borderId="1" xfId="0" applyNumberFormat="1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wrapText="1"/>
    </xf>
    <xf numFmtId="0" fontId="0" fillId="0" borderId="3" xfId="0" applyFont="1" applyBorder="1" applyAlignment="1"/>
    <xf numFmtId="0" fontId="10" fillId="8" borderId="1" xfId="0" applyFont="1" applyFill="1" applyBorder="1" applyProtection="1"/>
    <xf numFmtId="2" fontId="10" fillId="8" borderId="1" xfId="0" applyNumberFormat="1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9F22-03A4-46BE-969E-5D2305820634}">
  <dimension ref="A1:A9"/>
  <sheetViews>
    <sheetView tabSelected="1" workbookViewId="0">
      <selection activeCell="A10" sqref="A10"/>
    </sheetView>
  </sheetViews>
  <sheetFormatPr defaultRowHeight="15" x14ac:dyDescent="0.25"/>
  <cols>
    <col min="1" max="1" width="26.42578125" customWidth="1"/>
    <col min="2" max="2" width="35.42578125" customWidth="1"/>
  </cols>
  <sheetData>
    <row r="1" spans="1:1" x14ac:dyDescent="0.25">
      <c r="A1" t="s">
        <v>151</v>
      </c>
    </row>
    <row r="3" spans="1:1" x14ac:dyDescent="0.25">
      <c r="A3" t="s">
        <v>152</v>
      </c>
    </row>
    <row r="4" spans="1:1" x14ac:dyDescent="0.25">
      <c r="A4" t="s">
        <v>146</v>
      </c>
    </row>
    <row r="5" spans="1:1" x14ac:dyDescent="0.25">
      <c r="A5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EF9B-3273-41C0-8517-A371294059A4}">
  <sheetPr>
    <tabColor theme="5" tint="-0.249977111117893"/>
  </sheetPr>
  <dimension ref="A7:G15"/>
  <sheetViews>
    <sheetView workbookViewId="0">
      <selection activeCell="A11" sqref="A11"/>
    </sheetView>
  </sheetViews>
  <sheetFormatPr defaultRowHeight="15" x14ac:dyDescent="0.25"/>
  <cols>
    <col min="1" max="1" width="29" bestFit="1" customWidth="1"/>
    <col min="2" max="2" width="15.5703125" customWidth="1"/>
    <col min="3" max="4" width="14.85546875" bestFit="1" customWidth="1"/>
    <col min="5" max="5" width="12.42578125" customWidth="1"/>
    <col min="6" max="6" width="16.42578125" bestFit="1" customWidth="1"/>
    <col min="7" max="7" width="15.85546875" bestFit="1" customWidth="1"/>
  </cols>
  <sheetData>
    <row r="7" spans="1:7" ht="22.5" x14ac:dyDescent="0.25">
      <c r="A7" s="1"/>
      <c r="B7" s="2" t="s">
        <v>0</v>
      </c>
      <c r="C7" s="3" t="s">
        <v>133</v>
      </c>
      <c r="D7" s="4" t="s">
        <v>134</v>
      </c>
      <c r="E7" s="5" t="s">
        <v>128</v>
      </c>
      <c r="F7" s="5" t="s">
        <v>135</v>
      </c>
      <c r="G7" s="5" t="s">
        <v>136</v>
      </c>
    </row>
    <row r="8" spans="1:7" ht="15.75" x14ac:dyDescent="0.25">
      <c r="A8" s="8" t="s">
        <v>132</v>
      </c>
      <c r="B8" s="9"/>
      <c r="C8" s="10"/>
      <c r="D8" s="21"/>
      <c r="E8" s="22"/>
      <c r="F8" s="50"/>
      <c r="G8" s="24"/>
    </row>
    <row r="9" spans="1:7" x14ac:dyDescent="0.25">
      <c r="A9" s="70" t="s">
        <v>137</v>
      </c>
      <c r="B9" s="70" t="s">
        <v>138</v>
      </c>
      <c r="C9" s="70">
        <v>33.65</v>
      </c>
      <c r="D9" s="70">
        <v>36.68</v>
      </c>
      <c r="E9" s="70">
        <v>0</v>
      </c>
      <c r="F9" s="70">
        <f>C9*E9</f>
        <v>0</v>
      </c>
      <c r="G9" s="70">
        <f t="shared" ref="G9:G13" si="0">E9*D9</f>
        <v>0</v>
      </c>
    </row>
    <row r="10" spans="1:7" x14ac:dyDescent="0.25">
      <c r="A10" s="70" t="s">
        <v>139</v>
      </c>
      <c r="B10" s="70" t="s">
        <v>140</v>
      </c>
      <c r="C10" s="70">
        <v>34.18</v>
      </c>
      <c r="D10" s="70">
        <v>37.26</v>
      </c>
      <c r="E10" s="70">
        <v>0</v>
      </c>
      <c r="F10" s="70">
        <f t="shared" ref="F10:F13" si="1">C10*E10</f>
        <v>0</v>
      </c>
      <c r="G10" s="70">
        <f t="shared" si="0"/>
        <v>0</v>
      </c>
    </row>
    <row r="11" spans="1:7" x14ac:dyDescent="0.25">
      <c r="A11" s="70" t="s">
        <v>153</v>
      </c>
      <c r="B11" s="70" t="s">
        <v>141</v>
      </c>
      <c r="C11" s="70">
        <v>33.65</v>
      </c>
      <c r="D11" s="70">
        <v>36.68</v>
      </c>
      <c r="E11" s="70">
        <v>0</v>
      </c>
      <c r="F11" s="70">
        <f t="shared" si="1"/>
        <v>0</v>
      </c>
      <c r="G11" s="70">
        <f>E11*D11</f>
        <v>0</v>
      </c>
    </row>
    <row r="12" spans="1:7" x14ac:dyDescent="0.25">
      <c r="A12" s="70" t="s">
        <v>142</v>
      </c>
      <c r="B12" s="70" t="s">
        <v>143</v>
      </c>
      <c r="C12" s="70">
        <v>33.65</v>
      </c>
      <c r="D12" s="70">
        <v>36.68</v>
      </c>
      <c r="E12" s="70">
        <v>0</v>
      </c>
      <c r="F12" s="70">
        <f t="shared" si="1"/>
        <v>0</v>
      </c>
      <c r="G12" s="70">
        <f t="shared" si="0"/>
        <v>0</v>
      </c>
    </row>
    <row r="13" spans="1:7" x14ac:dyDescent="0.25">
      <c r="A13" s="70" t="s">
        <v>144</v>
      </c>
      <c r="B13" s="70" t="s">
        <v>145</v>
      </c>
      <c r="C13" s="70">
        <v>34.78</v>
      </c>
      <c r="D13" s="70">
        <v>37.909999999999997</v>
      </c>
      <c r="E13" s="70">
        <v>0</v>
      </c>
      <c r="F13" s="70">
        <f t="shared" si="1"/>
        <v>0</v>
      </c>
      <c r="G13" s="70">
        <f t="shared" si="0"/>
        <v>0</v>
      </c>
    </row>
    <row r="15" spans="1:7" x14ac:dyDescent="0.25">
      <c r="D15" s="32" t="s">
        <v>56</v>
      </c>
      <c r="E15" s="33">
        <f>SUM(E9:E13)</f>
        <v>0</v>
      </c>
      <c r="F15" s="71">
        <f>SUM(F9:F13)</f>
        <v>0</v>
      </c>
      <c r="G15" s="72">
        <f>SUM(G9:G13)</f>
        <v>0</v>
      </c>
    </row>
  </sheetData>
  <pageMargins left="0.7" right="0.7" top="0.75" bottom="0.75" header="0.3" footer="0.3"/>
  <pageSetup paperSize="9" orientation="portrait" r:id="rId1"/>
  <ignoredErrors>
    <ignoredError sqref="E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pane ySplit="1" topLeftCell="A53" activePane="bottomLeft" state="frozen"/>
      <selection pane="bottomLeft" activeCell="G1" sqref="G1"/>
    </sheetView>
  </sheetViews>
  <sheetFormatPr defaultColWidth="14.42578125" defaultRowHeight="15" customHeight="1" x14ac:dyDescent="0.25"/>
  <cols>
    <col min="1" max="1" width="53.5703125" style="7" customWidth="1"/>
    <col min="2" max="2" width="23.7109375" style="7" customWidth="1"/>
    <col min="3" max="3" width="9.7109375" style="7" customWidth="1"/>
    <col min="4" max="4" width="9.42578125" style="7" customWidth="1"/>
    <col min="5" max="5" width="8" style="7" customWidth="1"/>
    <col min="6" max="6" width="9.7109375" style="7" customWidth="1"/>
    <col min="7" max="7" width="10.42578125" style="7" customWidth="1"/>
    <col min="8" max="26" width="15.140625" style="7" customWidth="1"/>
    <col min="27" max="16384" width="14.42578125" style="7"/>
  </cols>
  <sheetData>
    <row r="1" spans="1:26" ht="39.75" customHeight="1" x14ac:dyDescent="0.25">
      <c r="A1" s="1"/>
      <c r="B1" s="2" t="s">
        <v>0</v>
      </c>
      <c r="C1" s="3" t="s">
        <v>131</v>
      </c>
      <c r="D1" s="4" t="s">
        <v>127</v>
      </c>
      <c r="E1" s="5" t="s">
        <v>128</v>
      </c>
      <c r="F1" s="5" t="s">
        <v>129</v>
      </c>
      <c r="G1" s="5" t="s">
        <v>130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x14ac:dyDescent="0.25">
      <c r="A2" s="8" t="s">
        <v>1</v>
      </c>
      <c r="B2" s="9"/>
      <c r="C2" s="10"/>
      <c r="D2" s="11" t="s">
        <v>3</v>
      </c>
      <c r="E2" s="12"/>
      <c r="F2" s="13" t="s">
        <v>3</v>
      </c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6" t="s">
        <v>5</v>
      </c>
      <c r="B3" s="36">
        <v>9781447979951</v>
      </c>
      <c r="C3" s="37">
        <v>5.7</v>
      </c>
      <c r="D3" s="38">
        <f t="shared" ref="D3:D8" si="0">C3*1.09</f>
        <v>6.213000000000001</v>
      </c>
      <c r="E3" s="18">
        <v>0</v>
      </c>
      <c r="F3" s="19">
        <f t="shared" ref="F3:F8" si="1">C3*E3</f>
        <v>0</v>
      </c>
      <c r="G3" s="20">
        <f t="shared" ref="G3:G8" si="2">E3*D3</f>
        <v>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16" t="s">
        <v>8</v>
      </c>
      <c r="B4" s="36">
        <v>9781447979975</v>
      </c>
      <c r="C4" s="37">
        <v>5.9</v>
      </c>
      <c r="D4" s="38">
        <f t="shared" si="0"/>
        <v>6.4310000000000009</v>
      </c>
      <c r="E4" s="18">
        <v>0</v>
      </c>
      <c r="F4" s="19">
        <f t="shared" si="1"/>
        <v>0</v>
      </c>
      <c r="G4" s="20">
        <f t="shared" si="2"/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25">
      <c r="A5" s="16" t="s">
        <v>9</v>
      </c>
      <c r="B5" s="36">
        <v>9781408288351</v>
      </c>
      <c r="C5" s="37">
        <v>7.1</v>
      </c>
      <c r="D5" s="38">
        <f t="shared" si="0"/>
        <v>7.7389999999999999</v>
      </c>
      <c r="E5" s="18">
        <v>0</v>
      </c>
      <c r="F5" s="19">
        <f t="shared" si="1"/>
        <v>0</v>
      </c>
      <c r="G5" s="20">
        <f t="shared" si="2"/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5">
      <c r="A6" s="16" t="s">
        <v>10</v>
      </c>
      <c r="B6" s="36">
        <v>9781447971382</v>
      </c>
      <c r="C6" s="37">
        <v>7.1</v>
      </c>
      <c r="D6" s="38">
        <f t="shared" si="0"/>
        <v>7.7389999999999999</v>
      </c>
      <c r="E6" s="18">
        <v>0</v>
      </c>
      <c r="F6" s="19">
        <f t="shared" si="1"/>
        <v>0</v>
      </c>
      <c r="G6" s="20">
        <f t="shared" si="2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5">
      <c r="A7" s="16" t="s">
        <v>12</v>
      </c>
      <c r="B7" s="36">
        <v>9781408288443</v>
      </c>
      <c r="C7" s="37">
        <v>8</v>
      </c>
      <c r="D7" s="38">
        <f t="shared" si="0"/>
        <v>8.7200000000000006</v>
      </c>
      <c r="E7" s="18">
        <v>0</v>
      </c>
      <c r="F7" s="19">
        <f t="shared" si="1"/>
        <v>0</v>
      </c>
      <c r="G7" s="20">
        <f t="shared" si="2"/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5">
      <c r="A8" s="16" t="s">
        <v>13</v>
      </c>
      <c r="B8" s="36">
        <v>9781408288498</v>
      </c>
      <c r="C8" s="37">
        <v>8</v>
      </c>
      <c r="D8" s="38">
        <f t="shared" si="0"/>
        <v>8.7200000000000006</v>
      </c>
      <c r="E8" s="18">
        <v>0</v>
      </c>
      <c r="F8" s="19">
        <f t="shared" si="1"/>
        <v>0</v>
      </c>
      <c r="G8" s="20">
        <f t="shared" si="2"/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A9" s="16"/>
      <c r="B9" s="36"/>
      <c r="C9" s="37"/>
      <c r="D9" s="38"/>
      <c r="E9" s="18"/>
      <c r="F9" s="19"/>
      <c r="G9" s="2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x14ac:dyDescent="0.25">
      <c r="A10" s="8" t="s">
        <v>14</v>
      </c>
      <c r="B10" s="39"/>
      <c r="C10" s="40"/>
      <c r="D10" s="41"/>
      <c r="E10" s="22"/>
      <c r="F10" s="23"/>
      <c r="G10" s="2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25" t="s">
        <v>4</v>
      </c>
      <c r="B11" s="42"/>
      <c r="C11" s="43"/>
      <c r="D11" s="44"/>
      <c r="E11" s="26"/>
      <c r="F11" s="27"/>
      <c r="G11" s="2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29" t="s">
        <v>23</v>
      </c>
      <c r="B12" s="45">
        <v>9781408288191</v>
      </c>
      <c r="C12" s="46">
        <v>6</v>
      </c>
      <c r="D12" s="38">
        <f t="shared" ref="D12:D17" si="3">C12*1.09</f>
        <v>6.5400000000000009</v>
      </c>
      <c r="E12" s="18">
        <v>0</v>
      </c>
      <c r="F12" s="19">
        <f t="shared" ref="F12:F17" si="4">C12*E12</f>
        <v>0</v>
      </c>
      <c r="G12" s="20">
        <f t="shared" ref="G12:G17" si="5">E12*D12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29" t="s">
        <v>27</v>
      </c>
      <c r="B13" s="45">
        <v>9781408286999</v>
      </c>
      <c r="C13" s="46">
        <v>6</v>
      </c>
      <c r="D13" s="38">
        <f t="shared" si="3"/>
        <v>6.5400000000000009</v>
      </c>
      <c r="E13" s="18">
        <v>0</v>
      </c>
      <c r="F13" s="19">
        <f t="shared" si="4"/>
        <v>0</v>
      </c>
      <c r="G13" s="20">
        <f t="shared" si="5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29" t="s">
        <v>28</v>
      </c>
      <c r="B14" s="45">
        <v>9781408288535</v>
      </c>
      <c r="C14" s="46">
        <v>6</v>
      </c>
      <c r="D14" s="38">
        <f t="shared" si="3"/>
        <v>6.5400000000000009</v>
      </c>
      <c r="E14" s="18">
        <v>0</v>
      </c>
      <c r="F14" s="19">
        <f t="shared" si="4"/>
        <v>0</v>
      </c>
      <c r="G14" s="20">
        <f t="shared" si="5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29" t="s">
        <v>29</v>
      </c>
      <c r="B15" s="45">
        <v>9781408288528</v>
      </c>
      <c r="C15" s="46">
        <v>6</v>
      </c>
      <c r="D15" s="38">
        <f t="shared" si="3"/>
        <v>6.5400000000000009</v>
      </c>
      <c r="E15" s="18">
        <v>0</v>
      </c>
      <c r="F15" s="19">
        <f t="shared" si="4"/>
        <v>0</v>
      </c>
      <c r="G15" s="20">
        <f t="shared" si="5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29" t="s">
        <v>11</v>
      </c>
      <c r="B16" s="45">
        <v>9781408288511</v>
      </c>
      <c r="C16" s="46">
        <v>6</v>
      </c>
      <c r="D16" s="38">
        <f t="shared" si="3"/>
        <v>6.5400000000000009</v>
      </c>
      <c r="E16" s="18">
        <v>0</v>
      </c>
      <c r="F16" s="19">
        <f t="shared" si="4"/>
        <v>0</v>
      </c>
      <c r="G16" s="20">
        <f t="shared" si="5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29" t="s">
        <v>32</v>
      </c>
      <c r="B17" s="45">
        <v>9781408288542</v>
      </c>
      <c r="C17" s="46">
        <v>6</v>
      </c>
      <c r="D17" s="38">
        <f t="shared" si="3"/>
        <v>6.5400000000000009</v>
      </c>
      <c r="E17" s="18">
        <v>0</v>
      </c>
      <c r="F17" s="19">
        <f t="shared" si="4"/>
        <v>0</v>
      </c>
      <c r="G17" s="20">
        <f t="shared" si="5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25" t="s">
        <v>17</v>
      </c>
      <c r="B18" s="42"/>
      <c r="C18" s="43"/>
      <c r="D18" s="44"/>
      <c r="E18" s="26"/>
      <c r="F18" s="27"/>
      <c r="G18" s="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29" t="s">
        <v>36</v>
      </c>
      <c r="B19" s="45">
        <v>9781408288597</v>
      </c>
      <c r="C19" s="46">
        <v>6</v>
      </c>
      <c r="D19" s="38">
        <f t="shared" ref="D19:D24" si="6">C19*1.09</f>
        <v>6.5400000000000009</v>
      </c>
      <c r="E19" s="18">
        <v>0</v>
      </c>
      <c r="F19" s="19">
        <f t="shared" ref="F19:F24" si="7">C19*E19</f>
        <v>0</v>
      </c>
      <c r="G19" s="20">
        <f t="shared" ref="G19:G24" si="8">E19*D19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29" t="s">
        <v>39</v>
      </c>
      <c r="B20" s="45">
        <v>9781408288573</v>
      </c>
      <c r="C20" s="46">
        <v>6</v>
      </c>
      <c r="D20" s="38">
        <f t="shared" si="6"/>
        <v>6.5400000000000009</v>
      </c>
      <c r="E20" s="18">
        <v>0</v>
      </c>
      <c r="F20" s="19">
        <f t="shared" si="7"/>
        <v>0</v>
      </c>
      <c r="G20" s="20">
        <f t="shared" si="8"/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29" t="s">
        <v>42</v>
      </c>
      <c r="B21" s="47">
        <v>9781408288566</v>
      </c>
      <c r="C21" s="46">
        <v>6</v>
      </c>
      <c r="D21" s="38">
        <f t="shared" si="6"/>
        <v>6.5400000000000009</v>
      </c>
      <c r="E21" s="18">
        <v>0</v>
      </c>
      <c r="F21" s="19">
        <f t="shared" si="7"/>
        <v>0</v>
      </c>
      <c r="G21" s="20">
        <f t="shared" si="8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29" t="s">
        <v>43</v>
      </c>
      <c r="B22" s="47">
        <v>9781408288177</v>
      </c>
      <c r="C22" s="46">
        <v>6</v>
      </c>
      <c r="D22" s="38">
        <f t="shared" si="6"/>
        <v>6.5400000000000009</v>
      </c>
      <c r="E22" s="18">
        <v>0</v>
      </c>
      <c r="F22" s="19">
        <f t="shared" si="7"/>
        <v>0</v>
      </c>
      <c r="G22" s="20">
        <f t="shared" si="8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29" t="s">
        <v>44</v>
      </c>
      <c r="B23" s="47">
        <v>9781408288580</v>
      </c>
      <c r="C23" s="46">
        <v>6</v>
      </c>
      <c r="D23" s="38">
        <f t="shared" si="6"/>
        <v>6.5400000000000009</v>
      </c>
      <c r="E23" s="18">
        <v>0</v>
      </c>
      <c r="F23" s="19">
        <f t="shared" si="7"/>
        <v>0</v>
      </c>
      <c r="G23" s="20">
        <f t="shared" si="8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29" t="s">
        <v>46</v>
      </c>
      <c r="B24" s="47">
        <v>9781408288559</v>
      </c>
      <c r="C24" s="46">
        <v>6</v>
      </c>
      <c r="D24" s="38">
        <f t="shared" si="6"/>
        <v>6.5400000000000009</v>
      </c>
      <c r="E24" s="18">
        <v>0</v>
      </c>
      <c r="F24" s="19">
        <f t="shared" si="7"/>
        <v>0</v>
      </c>
      <c r="G24" s="20">
        <f t="shared" si="8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25" t="s">
        <v>24</v>
      </c>
      <c r="B25" s="42"/>
      <c r="C25" s="43"/>
      <c r="D25" s="44"/>
      <c r="E25" s="26"/>
      <c r="F25" s="27"/>
      <c r="G25" s="2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29" t="s">
        <v>49</v>
      </c>
      <c r="B26" s="47">
        <v>9781408287316</v>
      </c>
      <c r="C26" s="46">
        <v>7.1</v>
      </c>
      <c r="D26" s="38">
        <f t="shared" ref="D26:D31" si="9">C26*1.09</f>
        <v>7.7389999999999999</v>
      </c>
      <c r="E26" s="18">
        <v>0</v>
      </c>
      <c r="F26" s="19">
        <f t="shared" ref="F26:F31" si="10">C26*E26</f>
        <v>0</v>
      </c>
      <c r="G26" s="20">
        <f t="shared" ref="G26:G31" si="11">E26*D26</f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29" t="s">
        <v>52</v>
      </c>
      <c r="B27" s="47">
        <v>9781408287330</v>
      </c>
      <c r="C27" s="46">
        <v>7.1</v>
      </c>
      <c r="D27" s="38">
        <f t="shared" si="9"/>
        <v>7.7389999999999999</v>
      </c>
      <c r="E27" s="18">
        <v>0</v>
      </c>
      <c r="F27" s="19">
        <f t="shared" si="10"/>
        <v>0</v>
      </c>
      <c r="G27" s="20">
        <f t="shared" si="11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29" t="s">
        <v>30</v>
      </c>
      <c r="B28" s="47">
        <v>9781408288627</v>
      </c>
      <c r="C28" s="46">
        <v>7.1</v>
      </c>
      <c r="D28" s="38">
        <f t="shared" si="9"/>
        <v>7.7389999999999999</v>
      </c>
      <c r="E28" s="18">
        <v>0</v>
      </c>
      <c r="F28" s="19">
        <f t="shared" si="10"/>
        <v>0</v>
      </c>
      <c r="G28" s="20">
        <f t="shared" si="11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29" t="s">
        <v>54</v>
      </c>
      <c r="B29" s="47">
        <v>9781408288603</v>
      </c>
      <c r="C29" s="46">
        <v>7.1</v>
      </c>
      <c r="D29" s="38">
        <f t="shared" si="9"/>
        <v>7.7389999999999999</v>
      </c>
      <c r="E29" s="18">
        <v>0</v>
      </c>
      <c r="F29" s="19">
        <f t="shared" si="10"/>
        <v>0</v>
      </c>
      <c r="G29" s="20">
        <f t="shared" si="11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29" t="s">
        <v>47</v>
      </c>
      <c r="B30" s="47">
        <v>9781408288610</v>
      </c>
      <c r="C30" s="46">
        <v>7.1</v>
      </c>
      <c r="D30" s="38">
        <f t="shared" si="9"/>
        <v>7.7389999999999999</v>
      </c>
      <c r="E30" s="18">
        <v>0</v>
      </c>
      <c r="F30" s="19">
        <f t="shared" si="10"/>
        <v>0</v>
      </c>
      <c r="G30" s="20">
        <f t="shared" si="11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29" t="s">
        <v>55</v>
      </c>
      <c r="B31" s="47">
        <v>9781408288634</v>
      </c>
      <c r="C31" s="46">
        <v>7.1</v>
      </c>
      <c r="D31" s="38">
        <f t="shared" si="9"/>
        <v>7.7389999999999999</v>
      </c>
      <c r="E31" s="18">
        <v>0</v>
      </c>
      <c r="F31" s="19">
        <f t="shared" si="10"/>
        <v>0</v>
      </c>
      <c r="G31" s="20">
        <f t="shared" si="11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25" t="s">
        <v>40</v>
      </c>
      <c r="B32" s="42"/>
      <c r="C32" s="43"/>
      <c r="D32" s="44"/>
      <c r="E32" s="26"/>
      <c r="F32" s="27"/>
      <c r="G32" s="2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29" t="s">
        <v>57</v>
      </c>
      <c r="B33" s="47">
        <v>9781408288658</v>
      </c>
      <c r="C33" s="46">
        <v>7.1</v>
      </c>
      <c r="D33" s="38">
        <f t="shared" ref="D33:D38" si="12">C33*1.09</f>
        <v>7.7389999999999999</v>
      </c>
      <c r="E33" s="18">
        <v>0</v>
      </c>
      <c r="F33" s="19">
        <f t="shared" ref="F33:F38" si="13">C33*E33</f>
        <v>0</v>
      </c>
      <c r="G33" s="20">
        <f t="shared" ref="G33:G38" si="14">E33*D33</f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29" t="s">
        <v>58</v>
      </c>
      <c r="B34" s="47">
        <v>9781408288665</v>
      </c>
      <c r="C34" s="46">
        <v>7.1</v>
      </c>
      <c r="D34" s="38">
        <f t="shared" si="12"/>
        <v>7.7389999999999999</v>
      </c>
      <c r="E34" s="18">
        <v>0</v>
      </c>
      <c r="F34" s="19">
        <f t="shared" si="13"/>
        <v>0</v>
      </c>
      <c r="G34" s="20">
        <f t="shared" si="14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29" t="s">
        <v>59</v>
      </c>
      <c r="B35" s="47">
        <v>9781408288689</v>
      </c>
      <c r="C35" s="46">
        <v>7.1</v>
      </c>
      <c r="D35" s="38">
        <f t="shared" si="12"/>
        <v>7.7389999999999999</v>
      </c>
      <c r="E35" s="18">
        <v>0</v>
      </c>
      <c r="F35" s="19">
        <f t="shared" si="13"/>
        <v>0</v>
      </c>
      <c r="G35" s="20">
        <f t="shared" si="14"/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29" t="s">
        <v>60</v>
      </c>
      <c r="B36" s="47">
        <v>9781408286975</v>
      </c>
      <c r="C36" s="46">
        <v>7.1</v>
      </c>
      <c r="D36" s="38">
        <f t="shared" si="12"/>
        <v>7.7389999999999999</v>
      </c>
      <c r="E36" s="18">
        <v>0</v>
      </c>
      <c r="F36" s="19">
        <f t="shared" si="13"/>
        <v>0</v>
      </c>
      <c r="G36" s="20">
        <f t="shared" si="14"/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29" t="s">
        <v>61</v>
      </c>
      <c r="B37" s="47">
        <v>9781408288641</v>
      </c>
      <c r="C37" s="46">
        <v>7.1</v>
      </c>
      <c r="D37" s="38">
        <f t="shared" si="12"/>
        <v>7.7389999999999999</v>
      </c>
      <c r="E37" s="18">
        <v>0</v>
      </c>
      <c r="F37" s="19">
        <f t="shared" si="13"/>
        <v>0</v>
      </c>
      <c r="G37" s="20">
        <f t="shared" si="1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29" t="s">
        <v>62</v>
      </c>
      <c r="B38" s="47">
        <v>9781408288672</v>
      </c>
      <c r="C38" s="46">
        <v>7.1</v>
      </c>
      <c r="D38" s="38">
        <f t="shared" si="12"/>
        <v>7.7389999999999999</v>
      </c>
      <c r="E38" s="18">
        <v>0</v>
      </c>
      <c r="F38" s="19">
        <f t="shared" si="13"/>
        <v>0</v>
      </c>
      <c r="G38" s="20">
        <f t="shared" si="1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25" t="s">
        <v>63</v>
      </c>
      <c r="B39" s="48"/>
      <c r="C39" s="49"/>
      <c r="D39" s="44"/>
      <c r="E39" s="26"/>
      <c r="F39" s="27"/>
      <c r="G39" s="2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29" t="s">
        <v>64</v>
      </c>
      <c r="B40" s="47">
        <v>9781408287354</v>
      </c>
      <c r="C40" s="46">
        <v>8</v>
      </c>
      <c r="D40" s="38">
        <f t="shared" ref="D40:D45" si="15">C40*1.09</f>
        <v>8.7200000000000006</v>
      </c>
      <c r="E40" s="18">
        <v>0</v>
      </c>
      <c r="F40" s="19">
        <f t="shared" ref="F40:F45" si="16">C40*E40</f>
        <v>0</v>
      </c>
      <c r="G40" s="20">
        <f t="shared" ref="G40:G45" si="17">E40*D40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29" t="s">
        <v>65</v>
      </c>
      <c r="B41" s="47">
        <v>9781408287378</v>
      </c>
      <c r="C41" s="46">
        <v>8</v>
      </c>
      <c r="D41" s="38">
        <f t="shared" si="15"/>
        <v>8.7200000000000006</v>
      </c>
      <c r="E41" s="18">
        <v>0</v>
      </c>
      <c r="F41" s="19">
        <f t="shared" si="16"/>
        <v>0</v>
      </c>
      <c r="G41" s="20">
        <f t="shared" si="17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29" t="s">
        <v>66</v>
      </c>
      <c r="B42" s="47">
        <v>9781408288719</v>
      </c>
      <c r="C42" s="46">
        <v>8</v>
      </c>
      <c r="D42" s="38">
        <f t="shared" si="15"/>
        <v>8.7200000000000006</v>
      </c>
      <c r="E42" s="18">
        <v>0</v>
      </c>
      <c r="F42" s="19">
        <f t="shared" si="16"/>
        <v>0</v>
      </c>
      <c r="G42" s="20">
        <f t="shared" si="17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29" t="s">
        <v>67</v>
      </c>
      <c r="B43" s="47">
        <v>9781408288702</v>
      </c>
      <c r="C43" s="46">
        <v>8</v>
      </c>
      <c r="D43" s="38">
        <f t="shared" si="15"/>
        <v>8.7200000000000006</v>
      </c>
      <c r="E43" s="18">
        <v>0</v>
      </c>
      <c r="F43" s="19">
        <f t="shared" si="16"/>
        <v>0</v>
      </c>
      <c r="G43" s="20">
        <f t="shared" si="17"/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29" t="s">
        <v>68</v>
      </c>
      <c r="B44" s="47">
        <v>9781408288726</v>
      </c>
      <c r="C44" s="46">
        <v>8</v>
      </c>
      <c r="D44" s="38">
        <f t="shared" si="15"/>
        <v>8.7200000000000006</v>
      </c>
      <c r="E44" s="18">
        <v>0</v>
      </c>
      <c r="F44" s="19">
        <f t="shared" si="16"/>
        <v>0</v>
      </c>
      <c r="G44" s="20">
        <f t="shared" si="17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29" t="s">
        <v>69</v>
      </c>
      <c r="B45" s="47">
        <v>9781408288733</v>
      </c>
      <c r="C45" s="46">
        <v>8</v>
      </c>
      <c r="D45" s="38">
        <f t="shared" si="15"/>
        <v>8.7200000000000006</v>
      </c>
      <c r="E45" s="18">
        <v>0</v>
      </c>
      <c r="F45" s="19">
        <f t="shared" si="16"/>
        <v>0</v>
      </c>
      <c r="G45" s="20">
        <f t="shared" si="17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25" t="s">
        <v>70</v>
      </c>
      <c r="B46" s="48"/>
      <c r="C46" s="49"/>
      <c r="D46" s="44"/>
      <c r="E46" s="26"/>
      <c r="F46" s="27"/>
      <c r="G46" s="2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29" t="s">
        <v>71</v>
      </c>
      <c r="B47" s="47">
        <v>9781408288184</v>
      </c>
      <c r="C47" s="46">
        <v>8</v>
      </c>
      <c r="D47" s="38">
        <f t="shared" ref="D47:D52" si="18">C47*1.09</f>
        <v>8.7200000000000006</v>
      </c>
      <c r="E47" s="18">
        <v>0</v>
      </c>
      <c r="F47" s="19">
        <f t="shared" ref="F47:F53" si="19">C47*E47</f>
        <v>0</v>
      </c>
      <c r="G47" s="20">
        <f t="shared" ref="G47:G52" si="20">E47*D47</f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29" t="s">
        <v>72</v>
      </c>
      <c r="B48" s="47">
        <v>9781408288788</v>
      </c>
      <c r="C48" s="46">
        <v>8</v>
      </c>
      <c r="D48" s="38">
        <f t="shared" si="18"/>
        <v>8.7200000000000006</v>
      </c>
      <c r="E48" s="18">
        <v>0</v>
      </c>
      <c r="F48" s="19">
        <f t="shared" si="19"/>
        <v>0</v>
      </c>
      <c r="G48" s="20">
        <f t="shared" si="20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29" t="s">
        <v>73</v>
      </c>
      <c r="B49" s="47">
        <v>9781408288771</v>
      </c>
      <c r="C49" s="46">
        <v>8</v>
      </c>
      <c r="D49" s="38">
        <f t="shared" si="18"/>
        <v>8.7200000000000006</v>
      </c>
      <c r="E49" s="18">
        <v>0</v>
      </c>
      <c r="F49" s="19">
        <f t="shared" si="19"/>
        <v>0</v>
      </c>
      <c r="G49" s="20">
        <f t="shared" si="20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29" t="s">
        <v>74</v>
      </c>
      <c r="B50" s="47">
        <v>9781408288757</v>
      </c>
      <c r="C50" s="46">
        <v>8</v>
      </c>
      <c r="D50" s="38">
        <f t="shared" si="18"/>
        <v>8.7200000000000006</v>
      </c>
      <c r="E50" s="18">
        <v>0</v>
      </c>
      <c r="F50" s="19">
        <f t="shared" si="19"/>
        <v>0</v>
      </c>
      <c r="G50" s="20">
        <f t="shared" si="20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29" t="s">
        <v>75</v>
      </c>
      <c r="B51" s="47">
        <v>9781408288740</v>
      </c>
      <c r="C51" s="46">
        <v>8</v>
      </c>
      <c r="D51" s="38">
        <f t="shared" si="18"/>
        <v>8.7200000000000006</v>
      </c>
      <c r="E51" s="18">
        <v>0</v>
      </c>
      <c r="F51" s="19">
        <f t="shared" si="19"/>
        <v>0</v>
      </c>
      <c r="G51" s="20">
        <f t="shared" si="20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29" t="s">
        <v>76</v>
      </c>
      <c r="B52" s="47">
        <v>9781408288764</v>
      </c>
      <c r="C52" s="46">
        <v>8</v>
      </c>
      <c r="D52" s="38">
        <f t="shared" si="18"/>
        <v>8.7200000000000006</v>
      </c>
      <c r="E52" s="18">
        <v>0</v>
      </c>
      <c r="F52" s="19">
        <f t="shared" si="19"/>
        <v>0</v>
      </c>
      <c r="G52" s="20">
        <f t="shared" si="20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29"/>
      <c r="B53" s="47"/>
      <c r="C53" s="46"/>
      <c r="D53" s="38"/>
      <c r="E53" s="18"/>
      <c r="F53" s="19">
        <f t="shared" si="19"/>
        <v>0</v>
      </c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8" t="s">
        <v>77</v>
      </c>
      <c r="B54" s="39"/>
      <c r="C54" s="40"/>
      <c r="D54" s="41"/>
      <c r="E54" s="22"/>
      <c r="F54" s="23"/>
      <c r="G54" s="2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25" t="s">
        <v>4</v>
      </c>
      <c r="B55" s="42"/>
      <c r="C55" s="43"/>
      <c r="D55" s="44"/>
      <c r="E55" s="26"/>
      <c r="F55" s="27"/>
      <c r="G55" s="2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29" t="s">
        <v>78</v>
      </c>
      <c r="B56" s="45">
        <v>9781408288238</v>
      </c>
      <c r="C56" s="46">
        <v>6</v>
      </c>
      <c r="D56" s="38">
        <f t="shared" ref="D56:D63" si="21">C56*1.09</f>
        <v>6.5400000000000009</v>
      </c>
      <c r="E56" s="18">
        <v>0</v>
      </c>
      <c r="F56" s="19">
        <f t="shared" ref="F56:F63" si="22">C56*E56</f>
        <v>0</v>
      </c>
      <c r="G56" s="20">
        <f t="shared" ref="G56:G63" si="23">E56*D56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29" t="s">
        <v>79</v>
      </c>
      <c r="B57" s="45">
        <v>9781408288214</v>
      </c>
      <c r="C57" s="46">
        <v>6</v>
      </c>
      <c r="D57" s="38">
        <f t="shared" si="21"/>
        <v>6.5400000000000009</v>
      </c>
      <c r="E57" s="18">
        <v>0</v>
      </c>
      <c r="F57" s="19">
        <f t="shared" si="22"/>
        <v>0</v>
      </c>
      <c r="G57" s="20">
        <f t="shared" si="23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29" t="s">
        <v>80</v>
      </c>
      <c r="B58" s="45">
        <v>9781408288245</v>
      </c>
      <c r="C58" s="46">
        <v>6</v>
      </c>
      <c r="D58" s="38">
        <f t="shared" si="21"/>
        <v>6.5400000000000009</v>
      </c>
      <c r="E58" s="18">
        <v>0</v>
      </c>
      <c r="F58" s="19">
        <f t="shared" si="22"/>
        <v>0</v>
      </c>
      <c r="G58" s="20">
        <f t="shared" si="23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29" t="s">
        <v>81</v>
      </c>
      <c r="B59" s="45">
        <v>9781408288252</v>
      </c>
      <c r="C59" s="46">
        <v>6</v>
      </c>
      <c r="D59" s="38">
        <f t="shared" si="21"/>
        <v>6.5400000000000009</v>
      </c>
      <c r="E59" s="18">
        <v>0</v>
      </c>
      <c r="F59" s="19">
        <f t="shared" si="22"/>
        <v>0</v>
      </c>
      <c r="G59" s="20">
        <f t="shared" si="23"/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29" t="s">
        <v>82</v>
      </c>
      <c r="B60" s="45">
        <v>9781447931287</v>
      </c>
      <c r="C60" s="46">
        <v>6</v>
      </c>
      <c r="D60" s="38">
        <f t="shared" si="21"/>
        <v>6.5400000000000009</v>
      </c>
      <c r="E60" s="18">
        <v>0</v>
      </c>
      <c r="F60" s="19">
        <f t="shared" si="22"/>
        <v>0</v>
      </c>
      <c r="G60" s="20">
        <f t="shared" si="23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29" t="s">
        <v>83</v>
      </c>
      <c r="B61" s="47">
        <v>9781408288221</v>
      </c>
      <c r="C61" s="46">
        <v>6</v>
      </c>
      <c r="D61" s="38">
        <f t="shared" si="21"/>
        <v>6.5400000000000009</v>
      </c>
      <c r="E61" s="18">
        <v>0</v>
      </c>
      <c r="F61" s="19">
        <f t="shared" si="22"/>
        <v>0</v>
      </c>
      <c r="G61" s="20">
        <f t="shared" si="23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9" t="s">
        <v>84</v>
      </c>
      <c r="B62" s="47">
        <v>9781408288207</v>
      </c>
      <c r="C62" s="46">
        <v>6</v>
      </c>
      <c r="D62" s="38">
        <f t="shared" si="21"/>
        <v>6.5400000000000009</v>
      </c>
      <c r="E62" s="18">
        <v>0</v>
      </c>
      <c r="F62" s="19">
        <f t="shared" si="22"/>
        <v>0</v>
      </c>
      <c r="G62" s="20">
        <f t="shared" si="23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29" t="s">
        <v>85</v>
      </c>
      <c r="B63" s="47">
        <v>9781447931270</v>
      </c>
      <c r="C63" s="46">
        <v>6</v>
      </c>
      <c r="D63" s="38">
        <f t="shared" si="21"/>
        <v>6.5400000000000009</v>
      </c>
      <c r="E63" s="18">
        <v>0</v>
      </c>
      <c r="F63" s="19">
        <f t="shared" si="22"/>
        <v>0</v>
      </c>
      <c r="G63" s="20">
        <f t="shared" si="23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25" t="s">
        <v>17</v>
      </c>
      <c r="B64" s="42"/>
      <c r="C64" s="43"/>
      <c r="D64" s="44"/>
      <c r="E64" s="26"/>
      <c r="F64" s="27"/>
      <c r="G64" s="2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29" t="s">
        <v>86</v>
      </c>
      <c r="B65" s="47">
        <v>9781408288283</v>
      </c>
      <c r="C65" s="46">
        <v>6</v>
      </c>
      <c r="D65" s="38">
        <f t="shared" ref="D65:D73" si="24">C65*1.09</f>
        <v>6.5400000000000009</v>
      </c>
      <c r="E65" s="18">
        <v>0</v>
      </c>
      <c r="F65" s="19">
        <f t="shared" ref="F65:F73" si="25">C65*E65</f>
        <v>0</v>
      </c>
      <c r="G65" s="20">
        <f t="shared" ref="G65:G69" si="26">E65*D65</f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29" t="s">
        <v>87</v>
      </c>
      <c r="B66" s="47">
        <v>9781408288139</v>
      </c>
      <c r="C66" s="46">
        <v>6</v>
      </c>
      <c r="D66" s="38">
        <f t="shared" si="24"/>
        <v>6.5400000000000009</v>
      </c>
      <c r="E66" s="18">
        <v>0</v>
      </c>
      <c r="F66" s="19">
        <f t="shared" si="25"/>
        <v>0</v>
      </c>
      <c r="G66" s="20">
        <f t="shared" si="26"/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29" t="s">
        <v>88</v>
      </c>
      <c r="B67" s="47">
        <v>9781447931324</v>
      </c>
      <c r="C67" s="46">
        <v>6</v>
      </c>
      <c r="D67" s="38">
        <f t="shared" si="24"/>
        <v>6.5400000000000009</v>
      </c>
      <c r="E67" s="18">
        <v>0</v>
      </c>
      <c r="F67" s="19">
        <f t="shared" si="25"/>
        <v>0</v>
      </c>
      <c r="G67" s="20">
        <f t="shared" si="26"/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29" t="s">
        <v>89</v>
      </c>
      <c r="B68" s="47">
        <v>9781408288269</v>
      </c>
      <c r="C68" s="46">
        <v>6</v>
      </c>
      <c r="D68" s="38">
        <f t="shared" si="24"/>
        <v>6.5400000000000009</v>
      </c>
      <c r="E68" s="18">
        <v>0</v>
      </c>
      <c r="F68" s="19">
        <f t="shared" si="25"/>
        <v>0</v>
      </c>
      <c r="G68" s="20">
        <f t="shared" si="26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29" t="s">
        <v>90</v>
      </c>
      <c r="B69" s="47">
        <v>9781292206226</v>
      </c>
      <c r="C69" s="46">
        <v>6.3</v>
      </c>
      <c r="D69" s="38">
        <f t="shared" si="24"/>
        <v>6.867</v>
      </c>
      <c r="E69" s="18">
        <v>0</v>
      </c>
      <c r="F69" s="19">
        <f t="shared" si="25"/>
        <v>0</v>
      </c>
      <c r="G69" s="20">
        <f t="shared" si="26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29" t="s">
        <v>91</v>
      </c>
      <c r="B70" s="47">
        <v>9781292206004</v>
      </c>
      <c r="C70" s="46">
        <v>6.3</v>
      </c>
      <c r="D70" s="38">
        <f t="shared" si="24"/>
        <v>6.867</v>
      </c>
      <c r="E70" s="18">
        <v>0</v>
      </c>
      <c r="F70" s="19">
        <f t="shared" si="25"/>
        <v>0</v>
      </c>
      <c r="G70" s="20"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29" t="s">
        <v>92</v>
      </c>
      <c r="B71" s="47">
        <v>9781408288290</v>
      </c>
      <c r="C71" s="46">
        <v>6</v>
      </c>
      <c r="D71" s="38">
        <f t="shared" si="24"/>
        <v>6.5400000000000009</v>
      </c>
      <c r="E71" s="18">
        <v>0</v>
      </c>
      <c r="F71" s="19">
        <f t="shared" si="25"/>
        <v>0</v>
      </c>
      <c r="G71" s="20">
        <f t="shared" ref="G71:G73" si="27">E71*D71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29" t="s">
        <v>93</v>
      </c>
      <c r="B72" s="47">
        <v>9781408288306</v>
      </c>
      <c r="C72" s="46">
        <v>6</v>
      </c>
      <c r="D72" s="38">
        <f t="shared" si="24"/>
        <v>6.5400000000000009</v>
      </c>
      <c r="E72" s="18">
        <v>0</v>
      </c>
      <c r="F72" s="19">
        <f t="shared" si="25"/>
        <v>0</v>
      </c>
      <c r="G72" s="20">
        <f t="shared" si="27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29" t="s">
        <v>94</v>
      </c>
      <c r="B73" s="47">
        <v>9781408288276</v>
      </c>
      <c r="C73" s="46">
        <v>6</v>
      </c>
      <c r="D73" s="38">
        <f t="shared" si="24"/>
        <v>6.5400000000000009</v>
      </c>
      <c r="E73" s="18">
        <v>0</v>
      </c>
      <c r="F73" s="19">
        <f t="shared" si="25"/>
        <v>0</v>
      </c>
      <c r="G73" s="20">
        <f t="shared" si="27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25" t="s">
        <v>24</v>
      </c>
      <c r="B74" s="42"/>
      <c r="C74" s="43"/>
      <c r="D74" s="44"/>
      <c r="E74" s="26"/>
      <c r="F74" s="27"/>
      <c r="G74" s="2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29" t="s">
        <v>95</v>
      </c>
      <c r="B75" s="47">
        <v>9781408288337</v>
      </c>
      <c r="C75" s="46">
        <v>7.1</v>
      </c>
      <c r="D75" s="38">
        <f t="shared" ref="D75:D83" si="28">C75*1.09</f>
        <v>7.7389999999999999</v>
      </c>
      <c r="E75" s="18">
        <v>0</v>
      </c>
      <c r="F75" s="19">
        <f t="shared" ref="F75:F83" si="29">C75*E75</f>
        <v>0</v>
      </c>
      <c r="G75" s="20">
        <f t="shared" ref="G75:G83" si="30">E75*D75</f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29" t="s">
        <v>96</v>
      </c>
      <c r="B76" s="47">
        <v>9781408288146</v>
      </c>
      <c r="C76" s="46">
        <v>7.1</v>
      </c>
      <c r="D76" s="38">
        <f t="shared" si="28"/>
        <v>7.7389999999999999</v>
      </c>
      <c r="E76" s="18">
        <v>0</v>
      </c>
      <c r="F76" s="19">
        <f t="shared" si="29"/>
        <v>0</v>
      </c>
      <c r="G76" s="20">
        <f t="shared" si="30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29" t="s">
        <v>97</v>
      </c>
      <c r="B77" s="47">
        <v>9781447931331</v>
      </c>
      <c r="C77" s="46">
        <v>7.1</v>
      </c>
      <c r="D77" s="38">
        <f t="shared" si="28"/>
        <v>7.7389999999999999</v>
      </c>
      <c r="E77" s="18">
        <v>0</v>
      </c>
      <c r="F77" s="19">
        <f t="shared" si="29"/>
        <v>0</v>
      </c>
      <c r="G77" s="20">
        <f t="shared" si="30"/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29" t="s">
        <v>98</v>
      </c>
      <c r="B78" s="47">
        <v>9781292205960</v>
      </c>
      <c r="C78" s="46">
        <v>7.5</v>
      </c>
      <c r="D78" s="38">
        <f t="shared" si="28"/>
        <v>8.1750000000000007</v>
      </c>
      <c r="E78" s="18">
        <v>0</v>
      </c>
      <c r="F78" s="19">
        <f t="shared" si="29"/>
        <v>0</v>
      </c>
      <c r="G78" s="20">
        <f t="shared" si="30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29" t="s">
        <v>99</v>
      </c>
      <c r="B79" s="47">
        <v>9781292205786</v>
      </c>
      <c r="C79" s="46">
        <v>7.5</v>
      </c>
      <c r="D79" s="38">
        <f t="shared" si="28"/>
        <v>8.1750000000000007</v>
      </c>
      <c r="E79" s="18">
        <v>0</v>
      </c>
      <c r="F79" s="19">
        <f t="shared" si="29"/>
        <v>0</v>
      </c>
      <c r="G79" s="20">
        <f t="shared" si="30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29" t="s">
        <v>100</v>
      </c>
      <c r="B80" s="47">
        <v>9781447931348</v>
      </c>
      <c r="C80" s="46">
        <v>7.1</v>
      </c>
      <c r="D80" s="38">
        <f t="shared" si="28"/>
        <v>7.7389999999999999</v>
      </c>
      <c r="E80" s="18">
        <v>0</v>
      </c>
      <c r="F80" s="19">
        <f t="shared" si="29"/>
        <v>0</v>
      </c>
      <c r="G80" s="20">
        <f t="shared" si="30"/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29" t="s">
        <v>101</v>
      </c>
      <c r="B81" s="47">
        <v>9781408288313</v>
      </c>
      <c r="C81" s="46">
        <v>7.1</v>
      </c>
      <c r="D81" s="38">
        <f t="shared" si="28"/>
        <v>7.7389999999999999</v>
      </c>
      <c r="E81" s="18">
        <v>0</v>
      </c>
      <c r="F81" s="19">
        <f t="shared" si="29"/>
        <v>0</v>
      </c>
      <c r="G81" s="20">
        <f t="shared" si="30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29" t="s">
        <v>102</v>
      </c>
      <c r="B82" s="47">
        <v>9781408288320</v>
      </c>
      <c r="C82" s="46">
        <v>7.1</v>
      </c>
      <c r="D82" s="38">
        <f t="shared" si="28"/>
        <v>7.7389999999999999</v>
      </c>
      <c r="E82" s="18">
        <v>0</v>
      </c>
      <c r="F82" s="19">
        <f t="shared" si="29"/>
        <v>0</v>
      </c>
      <c r="G82" s="20">
        <f t="shared" si="30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29" t="s">
        <v>103</v>
      </c>
      <c r="B83" s="47">
        <v>9781408288344</v>
      </c>
      <c r="C83" s="46">
        <v>7.1</v>
      </c>
      <c r="D83" s="38">
        <f t="shared" si="28"/>
        <v>7.7389999999999999</v>
      </c>
      <c r="E83" s="18">
        <v>0</v>
      </c>
      <c r="F83" s="19">
        <f t="shared" si="29"/>
        <v>0</v>
      </c>
      <c r="G83" s="20">
        <f t="shared" si="30"/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25" t="s">
        <v>40</v>
      </c>
      <c r="B84" s="42"/>
      <c r="C84" s="43"/>
      <c r="D84" s="44"/>
      <c r="E84" s="26"/>
      <c r="F84" s="27"/>
      <c r="G84" s="2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29" t="s">
        <v>104</v>
      </c>
      <c r="B85" s="47">
        <v>9781408288382</v>
      </c>
      <c r="C85" s="46">
        <v>7.1</v>
      </c>
      <c r="D85" s="38">
        <f t="shared" ref="D85:D92" si="31">C85*1.09</f>
        <v>7.7389999999999999</v>
      </c>
      <c r="E85" s="18">
        <v>0</v>
      </c>
      <c r="F85" s="19">
        <f t="shared" ref="F85:F92" si="32">C85*E85</f>
        <v>0</v>
      </c>
      <c r="G85" s="20">
        <f t="shared" ref="G85:G92" si="33">E85*D85</f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29" t="s">
        <v>105</v>
      </c>
      <c r="B86" s="47">
        <v>9781408288153</v>
      </c>
      <c r="C86" s="46">
        <v>7.1</v>
      </c>
      <c r="D86" s="38">
        <f t="shared" si="31"/>
        <v>7.7389999999999999</v>
      </c>
      <c r="E86" s="18">
        <v>0</v>
      </c>
      <c r="F86" s="19">
        <f t="shared" si="32"/>
        <v>0</v>
      </c>
      <c r="G86" s="20">
        <f t="shared" si="33"/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29" t="s">
        <v>106</v>
      </c>
      <c r="B87" s="47">
        <v>9781447931355</v>
      </c>
      <c r="C87" s="46">
        <v>7.1</v>
      </c>
      <c r="D87" s="38">
        <f t="shared" si="31"/>
        <v>7.7389999999999999</v>
      </c>
      <c r="E87" s="18">
        <v>0</v>
      </c>
      <c r="F87" s="19">
        <f t="shared" si="32"/>
        <v>0</v>
      </c>
      <c r="G87" s="20">
        <f t="shared" si="33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29" t="s">
        <v>107</v>
      </c>
      <c r="B88" s="47">
        <v>9781408288405</v>
      </c>
      <c r="C88" s="46">
        <v>7.1</v>
      </c>
      <c r="D88" s="38">
        <f t="shared" si="31"/>
        <v>7.7389999999999999</v>
      </c>
      <c r="E88" s="18">
        <v>0</v>
      </c>
      <c r="F88" s="19">
        <f t="shared" si="32"/>
        <v>0</v>
      </c>
      <c r="G88" s="20">
        <f t="shared" si="33"/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29" t="s">
        <v>108</v>
      </c>
      <c r="B89" s="47">
        <v>9781447931294</v>
      </c>
      <c r="C89" s="46">
        <v>7.1</v>
      </c>
      <c r="D89" s="38">
        <f t="shared" si="31"/>
        <v>7.7389999999999999</v>
      </c>
      <c r="E89" s="18">
        <v>0</v>
      </c>
      <c r="F89" s="19">
        <f t="shared" si="32"/>
        <v>0</v>
      </c>
      <c r="G89" s="20">
        <f t="shared" si="33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29" t="s">
        <v>109</v>
      </c>
      <c r="B90" s="47">
        <v>9781408288375</v>
      </c>
      <c r="C90" s="46">
        <v>7.1</v>
      </c>
      <c r="D90" s="38">
        <f t="shared" si="31"/>
        <v>7.7389999999999999</v>
      </c>
      <c r="E90" s="18">
        <v>0</v>
      </c>
      <c r="F90" s="19">
        <f t="shared" si="32"/>
        <v>0</v>
      </c>
      <c r="G90" s="20">
        <f t="shared" si="33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29" t="s">
        <v>110</v>
      </c>
      <c r="B91" s="47">
        <v>9781408288399</v>
      </c>
      <c r="C91" s="46">
        <v>7.1</v>
      </c>
      <c r="D91" s="38">
        <f t="shared" si="31"/>
        <v>7.7389999999999999</v>
      </c>
      <c r="E91" s="18">
        <v>0</v>
      </c>
      <c r="F91" s="19">
        <f t="shared" si="32"/>
        <v>0</v>
      </c>
      <c r="G91" s="20">
        <f t="shared" si="33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29" t="s">
        <v>111</v>
      </c>
      <c r="B92" s="47">
        <v>9781447931300</v>
      </c>
      <c r="C92" s="46">
        <v>7.1</v>
      </c>
      <c r="D92" s="38">
        <f t="shared" si="31"/>
        <v>7.7389999999999999</v>
      </c>
      <c r="E92" s="18">
        <v>0</v>
      </c>
      <c r="F92" s="19">
        <f t="shared" si="32"/>
        <v>0</v>
      </c>
      <c r="G92" s="20">
        <f t="shared" si="33"/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25" t="s">
        <v>63</v>
      </c>
      <c r="B93" s="42"/>
      <c r="C93" s="43"/>
      <c r="D93" s="44"/>
      <c r="E93" s="26"/>
      <c r="F93" s="27"/>
      <c r="G93" s="2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29" t="s">
        <v>112</v>
      </c>
      <c r="B94" s="47">
        <v>9781447931362</v>
      </c>
      <c r="C94" s="46">
        <v>8</v>
      </c>
      <c r="D94" s="38">
        <f t="shared" ref="D94:D100" si="34">C94*1.09</f>
        <v>8.7200000000000006</v>
      </c>
      <c r="E94" s="18">
        <v>0</v>
      </c>
      <c r="F94" s="19">
        <f t="shared" ref="F94:F100" si="35">C94*E94</f>
        <v>0</v>
      </c>
      <c r="G94" s="20">
        <f t="shared" ref="G94:G100" si="36">E94*D94</f>
        <v>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29" t="s">
        <v>113</v>
      </c>
      <c r="B95" s="47">
        <v>9781408288368</v>
      </c>
      <c r="C95" s="46">
        <v>8</v>
      </c>
      <c r="D95" s="38">
        <f t="shared" si="34"/>
        <v>8.7200000000000006</v>
      </c>
      <c r="E95" s="18">
        <v>0</v>
      </c>
      <c r="F95" s="19">
        <f t="shared" si="35"/>
        <v>0</v>
      </c>
      <c r="G95" s="20">
        <f t="shared" si="36"/>
        <v>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29" t="s">
        <v>114</v>
      </c>
      <c r="B96" s="47">
        <v>9781408288450</v>
      </c>
      <c r="C96" s="46">
        <v>8</v>
      </c>
      <c r="D96" s="38">
        <f t="shared" si="34"/>
        <v>8.7200000000000006</v>
      </c>
      <c r="E96" s="18">
        <v>0</v>
      </c>
      <c r="F96" s="19">
        <f t="shared" si="35"/>
        <v>0</v>
      </c>
      <c r="G96" s="20">
        <f t="shared" si="36"/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29" t="s">
        <v>115</v>
      </c>
      <c r="B97" s="47">
        <v>9781408288412</v>
      </c>
      <c r="C97" s="46">
        <v>8</v>
      </c>
      <c r="D97" s="38">
        <f t="shared" si="34"/>
        <v>8.7200000000000006</v>
      </c>
      <c r="E97" s="18">
        <v>0</v>
      </c>
      <c r="F97" s="19">
        <f t="shared" si="35"/>
        <v>0</v>
      </c>
      <c r="G97" s="20">
        <f t="shared" si="36"/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29" t="s">
        <v>116</v>
      </c>
      <c r="B98" s="47">
        <v>9781408288429</v>
      </c>
      <c r="C98" s="46">
        <v>8</v>
      </c>
      <c r="D98" s="38">
        <f t="shared" si="34"/>
        <v>8.7200000000000006</v>
      </c>
      <c r="E98" s="18">
        <v>0</v>
      </c>
      <c r="F98" s="19">
        <f t="shared" si="35"/>
        <v>0</v>
      </c>
      <c r="G98" s="20">
        <f t="shared" si="36"/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29" t="s">
        <v>117</v>
      </c>
      <c r="B99" s="47">
        <v>9781408288436</v>
      </c>
      <c r="C99" s="46">
        <v>8</v>
      </c>
      <c r="D99" s="38">
        <f t="shared" si="34"/>
        <v>8.7200000000000006</v>
      </c>
      <c r="E99" s="18">
        <v>0</v>
      </c>
      <c r="F99" s="19">
        <f t="shared" si="35"/>
        <v>0</v>
      </c>
      <c r="G99" s="20">
        <f t="shared" si="36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29" t="s">
        <v>118</v>
      </c>
      <c r="B100" s="47">
        <v>9781408286982</v>
      </c>
      <c r="C100" s="46">
        <v>8</v>
      </c>
      <c r="D100" s="38">
        <f t="shared" si="34"/>
        <v>8.7200000000000006</v>
      </c>
      <c r="E100" s="18">
        <v>0</v>
      </c>
      <c r="F100" s="19">
        <f t="shared" si="35"/>
        <v>0</v>
      </c>
      <c r="G100" s="20">
        <f t="shared" si="36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25" t="s">
        <v>70</v>
      </c>
      <c r="B101" s="48"/>
      <c r="C101" s="49"/>
      <c r="D101" s="44"/>
      <c r="E101" s="26"/>
      <c r="F101" s="27"/>
      <c r="G101" s="2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29" t="s">
        <v>119</v>
      </c>
      <c r="B102" s="47">
        <v>9781408288160</v>
      </c>
      <c r="C102" s="46">
        <v>8</v>
      </c>
      <c r="D102" s="38">
        <f t="shared" ref="D102:D108" si="37">C102*1.09</f>
        <v>8.7200000000000006</v>
      </c>
      <c r="E102" s="18">
        <v>0</v>
      </c>
      <c r="F102" s="19">
        <f t="shared" ref="F102:F108" si="38">C102*E102</f>
        <v>0</v>
      </c>
      <c r="G102" s="20">
        <f t="shared" ref="G102:G108" si="39">E102*D102</f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29" t="s">
        <v>120</v>
      </c>
      <c r="B103" s="47">
        <v>9781408288481</v>
      </c>
      <c r="C103" s="46">
        <v>8</v>
      </c>
      <c r="D103" s="38">
        <f t="shared" si="37"/>
        <v>8.7200000000000006</v>
      </c>
      <c r="E103" s="18">
        <v>0</v>
      </c>
      <c r="F103" s="19">
        <f t="shared" si="38"/>
        <v>0</v>
      </c>
      <c r="G103" s="20">
        <f t="shared" si="39"/>
        <v>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29" t="s">
        <v>121</v>
      </c>
      <c r="B104" s="47">
        <v>9781408288474</v>
      </c>
      <c r="C104" s="46">
        <v>8</v>
      </c>
      <c r="D104" s="38">
        <f t="shared" si="37"/>
        <v>8.7200000000000006</v>
      </c>
      <c r="E104" s="18">
        <v>0</v>
      </c>
      <c r="F104" s="19">
        <f t="shared" si="38"/>
        <v>0</v>
      </c>
      <c r="G104" s="20">
        <f t="shared" si="39"/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29" t="s">
        <v>122</v>
      </c>
      <c r="B105" s="47">
        <v>9781447931379</v>
      </c>
      <c r="C105" s="46">
        <v>8</v>
      </c>
      <c r="D105" s="38">
        <f t="shared" si="37"/>
        <v>8.7200000000000006</v>
      </c>
      <c r="E105" s="18">
        <v>0</v>
      </c>
      <c r="F105" s="19">
        <f t="shared" si="38"/>
        <v>0</v>
      </c>
      <c r="G105" s="20">
        <f t="shared" si="39"/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29" t="s">
        <v>123</v>
      </c>
      <c r="B106" s="47">
        <v>9781408288467</v>
      </c>
      <c r="C106" s="46">
        <v>8</v>
      </c>
      <c r="D106" s="38">
        <f t="shared" si="37"/>
        <v>8.7200000000000006</v>
      </c>
      <c r="E106" s="18">
        <v>0</v>
      </c>
      <c r="F106" s="19">
        <f t="shared" si="38"/>
        <v>0</v>
      </c>
      <c r="G106" s="20">
        <f t="shared" si="39"/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29" t="s">
        <v>124</v>
      </c>
      <c r="B107" s="47">
        <v>9781408288504</v>
      </c>
      <c r="C107" s="46">
        <v>8</v>
      </c>
      <c r="D107" s="38">
        <f t="shared" si="37"/>
        <v>8.7200000000000006</v>
      </c>
      <c r="E107" s="18">
        <v>0</v>
      </c>
      <c r="F107" s="19">
        <f t="shared" si="38"/>
        <v>0</v>
      </c>
      <c r="G107" s="20">
        <f t="shared" si="39"/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29" t="s">
        <v>125</v>
      </c>
      <c r="B108" s="47">
        <v>9781447931386</v>
      </c>
      <c r="C108" s="46">
        <v>8</v>
      </c>
      <c r="D108" s="38">
        <f t="shared" si="37"/>
        <v>8.7200000000000006</v>
      </c>
      <c r="E108" s="18">
        <v>0</v>
      </c>
      <c r="F108" s="19">
        <f t="shared" si="38"/>
        <v>0</v>
      </c>
      <c r="G108" s="20">
        <f t="shared" si="39"/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D110" s="32" t="s">
        <v>56</v>
      </c>
      <c r="E110" s="33">
        <f t="shared" ref="E110:G110" si="40">SUM(E3:E108)</f>
        <v>0</v>
      </c>
      <c r="F110" s="33">
        <f t="shared" si="40"/>
        <v>0</v>
      </c>
      <c r="G110" s="33">
        <f t="shared" si="40"/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35"/>
      <c r="B121" s="35"/>
      <c r="C121" s="35"/>
      <c r="D121" s="35"/>
      <c r="E121" s="35"/>
      <c r="F121" s="35"/>
      <c r="G121" s="3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35"/>
      <c r="B122" s="35"/>
      <c r="C122" s="35"/>
      <c r="D122" s="35"/>
      <c r="E122" s="35"/>
      <c r="F122" s="35"/>
      <c r="G122" s="3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8:26" ht="15.75" customHeight="1" x14ac:dyDescent="0.25"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8:26" ht="15.75" customHeight="1" x14ac:dyDescent="0.25"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8:26" ht="15.75" customHeight="1" x14ac:dyDescent="0.25"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8:26" ht="15.75" customHeight="1" x14ac:dyDescent="0.25"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8:26" ht="15.75" customHeight="1" x14ac:dyDescent="0.25"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8:26" ht="15.75" customHeight="1" x14ac:dyDescent="0.25"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8:26" ht="15.75" customHeight="1" x14ac:dyDescent="0.25"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8:26" ht="15.75" customHeight="1" x14ac:dyDescent="0.25"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8:26" ht="15.75" customHeight="1" x14ac:dyDescent="0.25"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8:26" ht="15.75" customHeight="1" x14ac:dyDescent="0.25"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8:26" ht="15.75" customHeight="1" x14ac:dyDescent="0.25"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8:26" ht="15.75" customHeight="1" x14ac:dyDescent="0.25"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8:26" ht="15.75" customHeight="1" x14ac:dyDescent="0.25"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8:26" ht="15.75" customHeight="1" x14ac:dyDescent="0.25"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8:26" ht="15.75" customHeight="1" x14ac:dyDescent="0.25"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8:26" ht="15.75" customHeight="1" x14ac:dyDescent="0.25"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8:26" ht="15.75" customHeight="1" x14ac:dyDescent="0.25"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8:26" ht="15.75" customHeight="1" x14ac:dyDescent="0.25"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8:26" ht="15.75" customHeight="1" x14ac:dyDescent="0.25"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8:26" ht="15.75" customHeight="1" x14ac:dyDescent="0.25"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8:26" ht="15.75" customHeight="1" x14ac:dyDescent="0.25"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8:26" ht="15.75" customHeight="1" x14ac:dyDescent="0.25"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8:26" ht="15.75" customHeight="1" x14ac:dyDescent="0.25"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8:26" ht="15.75" customHeight="1" x14ac:dyDescent="0.25"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8:26" ht="15.75" customHeight="1" x14ac:dyDescent="0.25"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8:26" ht="15.75" customHeight="1" x14ac:dyDescent="0.25"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8:26" ht="15.75" customHeight="1" x14ac:dyDescent="0.25"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8:26" ht="15.75" customHeight="1" x14ac:dyDescent="0.25"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8:26" ht="15.75" customHeight="1" x14ac:dyDescent="0.25"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8:26" ht="15.75" customHeight="1" x14ac:dyDescent="0.25"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8:26" ht="15.75" customHeight="1" x14ac:dyDescent="0.25"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8:26" ht="15.75" customHeight="1" x14ac:dyDescent="0.25"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8:26" ht="15.75" customHeight="1" x14ac:dyDescent="0.25"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8:26" ht="15.75" customHeight="1" x14ac:dyDescent="0.25"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8:26" ht="15.75" customHeight="1" x14ac:dyDescent="0.25"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8:26" ht="15.75" customHeight="1" x14ac:dyDescent="0.25"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8:26" ht="15.75" customHeight="1" x14ac:dyDescent="0.25"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8:26" ht="15.75" customHeight="1" x14ac:dyDescent="0.25"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8:26" ht="15.75" customHeight="1" x14ac:dyDescent="0.25"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8:26" ht="15.75" customHeight="1" x14ac:dyDescent="0.25"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8:26" ht="15.75" customHeight="1" x14ac:dyDescent="0.25"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8:26" ht="15.75" customHeight="1" x14ac:dyDescent="0.25"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8:26" ht="15.75" customHeight="1" x14ac:dyDescent="0.25"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8:26" ht="15.75" customHeight="1" x14ac:dyDescent="0.25"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8:26" ht="15.75" customHeight="1" x14ac:dyDescent="0.25"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8:26" ht="15.75" customHeight="1" x14ac:dyDescent="0.25"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8:26" ht="15.75" customHeight="1" x14ac:dyDescent="0.25"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8:26" ht="15.75" customHeight="1" x14ac:dyDescent="0.25"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8:26" ht="15.75" customHeight="1" x14ac:dyDescent="0.25"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8:26" ht="15.75" customHeight="1" x14ac:dyDescent="0.25"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8:26" ht="15.75" customHeight="1" x14ac:dyDescent="0.25"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8:26" ht="15.75" customHeight="1" x14ac:dyDescent="0.25"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8:26" ht="15.75" customHeight="1" x14ac:dyDescent="0.25"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8:26" ht="15.75" customHeight="1" x14ac:dyDescent="0.25"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8:26" ht="15.75" customHeight="1" x14ac:dyDescent="0.25"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8:26" ht="15.75" customHeight="1" x14ac:dyDescent="0.25"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8:26" ht="15.75" customHeight="1" x14ac:dyDescent="0.25"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8:26" ht="15.75" customHeight="1" x14ac:dyDescent="0.25"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8:26" ht="15.75" customHeight="1" x14ac:dyDescent="0.25"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8:26" ht="15.75" customHeight="1" x14ac:dyDescent="0.25"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8:26" ht="15.75" customHeight="1" x14ac:dyDescent="0.25"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8:26" ht="15.75" customHeight="1" x14ac:dyDescent="0.25"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8:26" ht="15.75" customHeight="1" x14ac:dyDescent="0.25"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8:26" ht="15.75" customHeight="1" x14ac:dyDescent="0.25"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8:26" ht="15.75" customHeight="1" x14ac:dyDescent="0.25"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8:26" ht="15.75" customHeight="1" x14ac:dyDescent="0.25"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8:26" ht="15.75" customHeight="1" x14ac:dyDescent="0.25"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8:26" ht="15.75" customHeight="1" x14ac:dyDescent="0.25"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8:26" ht="15.75" customHeight="1" x14ac:dyDescent="0.25"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8:26" ht="15.75" customHeight="1" x14ac:dyDescent="0.25"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8:26" ht="15.75" customHeight="1" x14ac:dyDescent="0.25"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8:26" ht="15.75" customHeight="1" x14ac:dyDescent="0.25"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8:26" ht="15.75" customHeight="1" x14ac:dyDescent="0.25"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8:26" ht="15.75" customHeight="1" x14ac:dyDescent="0.25"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8:26" ht="15.75" customHeight="1" x14ac:dyDescent="0.25"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8:26" ht="15.75" customHeight="1" x14ac:dyDescent="0.25"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8:26" ht="15.75" customHeight="1" x14ac:dyDescent="0.25"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8:26" ht="15.75" customHeight="1" x14ac:dyDescent="0.25"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8:26" ht="15.75" customHeight="1" x14ac:dyDescent="0.25"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8:26" ht="15.75" customHeight="1" x14ac:dyDescent="0.25"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8:26" ht="15.75" customHeight="1" x14ac:dyDescent="0.25"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8:26" ht="15.75" customHeight="1" x14ac:dyDescent="0.25"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8:26" ht="15.75" customHeight="1" x14ac:dyDescent="0.25"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8:26" ht="15.75" customHeight="1" x14ac:dyDescent="0.25"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8:26" ht="15.75" customHeight="1" x14ac:dyDescent="0.25"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8:26" ht="15.75" customHeight="1" x14ac:dyDescent="0.25"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8:26" ht="15.75" customHeight="1" x14ac:dyDescent="0.25"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8:26" ht="15.75" customHeight="1" x14ac:dyDescent="0.25"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8:26" ht="15.75" customHeight="1" x14ac:dyDescent="0.25"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8:26" ht="15.75" customHeight="1" x14ac:dyDescent="0.25"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8:26" ht="15.75" customHeight="1" x14ac:dyDescent="0.25"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8:26" ht="15.75" customHeight="1" x14ac:dyDescent="0.25"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8:26" ht="15.75" customHeight="1" x14ac:dyDescent="0.25"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8:26" ht="15.75" customHeight="1" x14ac:dyDescent="0.25"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8:26" ht="15.75" customHeight="1" x14ac:dyDescent="0.25"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8:26" ht="15.75" customHeight="1" x14ac:dyDescent="0.25"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8:26" ht="15.75" customHeight="1" x14ac:dyDescent="0.25"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8:26" ht="15.75" customHeight="1" x14ac:dyDescent="0.25"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8:26" ht="15.75" customHeight="1" x14ac:dyDescent="0.25"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8:26" ht="15.75" customHeight="1" x14ac:dyDescent="0.25"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8:26" ht="15.75" customHeight="1" x14ac:dyDescent="0.25"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8:26" ht="15.75" customHeight="1" x14ac:dyDescent="0.25"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8:26" ht="15.75" customHeight="1" x14ac:dyDescent="0.25"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8:26" ht="15.75" customHeight="1" x14ac:dyDescent="0.25"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8:26" ht="15.75" customHeight="1" x14ac:dyDescent="0.25"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8:26" ht="15.75" customHeight="1" x14ac:dyDescent="0.25"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8:26" ht="15.75" customHeight="1" x14ac:dyDescent="0.25"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8:26" ht="15.75" customHeight="1" x14ac:dyDescent="0.25"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8:26" ht="15.75" customHeight="1" x14ac:dyDescent="0.25"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8:26" ht="15.75" customHeight="1" x14ac:dyDescent="0.25"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8:26" ht="15.75" customHeight="1" x14ac:dyDescent="0.25"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8:26" ht="15.75" customHeight="1" x14ac:dyDescent="0.25"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8:26" ht="15.75" customHeight="1" x14ac:dyDescent="0.25"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8:26" ht="15.75" customHeight="1" x14ac:dyDescent="0.25"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8:26" ht="15.75" customHeight="1" x14ac:dyDescent="0.25"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8:26" ht="15.75" customHeight="1" x14ac:dyDescent="0.25"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8:26" ht="15.75" customHeight="1" x14ac:dyDescent="0.25"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8:26" ht="15.75" customHeight="1" x14ac:dyDescent="0.25"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8:26" ht="15.75" customHeight="1" x14ac:dyDescent="0.25"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8:26" ht="15.75" customHeight="1" x14ac:dyDescent="0.25"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8:26" ht="15.75" customHeight="1" x14ac:dyDescent="0.25"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8:26" ht="15.75" customHeight="1" x14ac:dyDescent="0.25"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8:26" ht="15.75" customHeight="1" x14ac:dyDescent="0.25"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8:26" ht="15.75" customHeight="1" x14ac:dyDescent="0.25"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8:26" ht="15.75" customHeight="1" x14ac:dyDescent="0.25"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8:26" ht="15.75" customHeight="1" x14ac:dyDescent="0.25"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8:26" ht="15.75" customHeight="1" x14ac:dyDescent="0.25"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8:26" ht="15.75" customHeight="1" x14ac:dyDescent="0.25"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8:26" ht="15.75" customHeight="1" x14ac:dyDescent="0.25"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8:26" ht="15.75" customHeight="1" x14ac:dyDescent="0.25"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8:26" ht="15.75" customHeight="1" x14ac:dyDescent="0.25"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8:26" ht="15.75" customHeight="1" x14ac:dyDescent="0.25"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8:26" ht="15.75" customHeight="1" x14ac:dyDescent="0.25"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8:26" ht="15.75" customHeight="1" x14ac:dyDescent="0.25"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8:26" ht="15.75" customHeight="1" x14ac:dyDescent="0.25"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8:26" ht="15.75" customHeight="1" x14ac:dyDescent="0.25"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8:26" ht="15.75" customHeight="1" x14ac:dyDescent="0.25"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8:26" ht="15.75" customHeight="1" x14ac:dyDescent="0.25"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8:26" ht="15.75" customHeight="1" x14ac:dyDescent="0.25"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8:26" ht="15.75" customHeight="1" x14ac:dyDescent="0.25"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8:26" ht="15.75" customHeight="1" x14ac:dyDescent="0.25"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8:26" ht="15.75" customHeight="1" x14ac:dyDescent="0.25"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8:26" ht="15.75" customHeight="1" x14ac:dyDescent="0.25"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8:26" ht="15.75" customHeight="1" x14ac:dyDescent="0.25"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8:26" ht="15.75" customHeight="1" x14ac:dyDescent="0.25"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8:26" ht="15.75" customHeight="1" x14ac:dyDescent="0.25"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8:26" ht="15.75" customHeight="1" x14ac:dyDescent="0.25"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8:26" ht="15.75" customHeight="1" x14ac:dyDescent="0.25"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8:26" ht="15.75" customHeight="1" x14ac:dyDescent="0.25"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8:26" ht="15.75" customHeight="1" x14ac:dyDescent="0.25"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8:26" ht="15.75" customHeight="1" x14ac:dyDescent="0.25"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8:26" ht="15.75" customHeight="1" x14ac:dyDescent="0.25"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8:26" ht="15.75" customHeight="1" x14ac:dyDescent="0.25"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8:26" ht="15.75" customHeight="1" x14ac:dyDescent="0.25"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8:26" ht="15.75" customHeight="1" x14ac:dyDescent="0.25"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8:26" ht="15.75" customHeight="1" x14ac:dyDescent="0.25"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8:26" ht="15.75" customHeight="1" x14ac:dyDescent="0.25"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8:26" ht="15.75" customHeight="1" x14ac:dyDescent="0.25"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8:26" ht="15.75" customHeight="1" x14ac:dyDescent="0.25"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8:26" ht="15.75" customHeight="1" x14ac:dyDescent="0.25"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8:26" ht="15.75" customHeight="1" x14ac:dyDescent="0.25"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8:26" ht="15.75" customHeight="1" x14ac:dyDescent="0.25"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8:26" ht="15.75" customHeight="1" x14ac:dyDescent="0.25"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8:26" ht="15.75" customHeight="1" x14ac:dyDescent="0.25"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8:26" ht="15.75" customHeight="1" x14ac:dyDescent="0.25"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8:26" ht="15.75" customHeight="1" x14ac:dyDescent="0.25"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8:26" ht="15.75" customHeight="1" x14ac:dyDescent="0.25"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8:26" ht="15.75" customHeight="1" x14ac:dyDescent="0.25"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8:26" ht="15.75" customHeight="1" x14ac:dyDescent="0.25"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8:26" ht="15.75" customHeight="1" x14ac:dyDescent="0.25"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8:26" ht="15.75" customHeight="1" x14ac:dyDescent="0.25"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8:26" ht="15.75" customHeight="1" x14ac:dyDescent="0.25"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8:26" ht="15.75" customHeight="1" x14ac:dyDescent="0.25"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8:26" ht="15.75" customHeight="1" x14ac:dyDescent="0.25"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8:26" ht="15.75" customHeight="1" x14ac:dyDescent="0.25"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8:26" ht="15.75" customHeight="1" x14ac:dyDescent="0.25"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8:26" ht="15.75" customHeight="1" x14ac:dyDescent="0.25"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8:26" ht="15.75" customHeight="1" x14ac:dyDescent="0.25"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8:26" ht="15.75" customHeight="1" x14ac:dyDescent="0.25"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8:26" ht="15.75" customHeight="1" x14ac:dyDescent="0.25"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8:26" ht="15.75" customHeight="1" x14ac:dyDescent="0.25"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8:26" ht="15.75" customHeight="1" x14ac:dyDescent="0.25"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8:26" ht="15.75" customHeight="1" x14ac:dyDescent="0.25"/>
    <row r="312" spans="8:26" ht="15.75" customHeight="1" x14ac:dyDescent="0.25"/>
    <row r="313" spans="8:26" ht="15.75" customHeight="1" x14ac:dyDescent="0.25"/>
    <row r="314" spans="8:26" ht="15.75" customHeight="1" x14ac:dyDescent="0.25"/>
    <row r="315" spans="8:26" ht="15.75" customHeight="1" x14ac:dyDescent="0.25"/>
    <row r="316" spans="8:26" ht="15.75" customHeight="1" x14ac:dyDescent="0.25"/>
    <row r="317" spans="8:26" ht="15.75" customHeight="1" x14ac:dyDescent="0.25"/>
    <row r="318" spans="8:26" ht="15.75" customHeight="1" x14ac:dyDescent="0.25"/>
    <row r="319" spans="8:26" ht="15.75" customHeight="1" x14ac:dyDescent="0.25"/>
    <row r="320" spans="8:26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spans="1:26" ht="15.75" customHeight="1" x14ac:dyDescent="0.25"/>
    <row r="354" spans="1:26" ht="15.75" customHeight="1" x14ac:dyDescent="0.25"/>
    <row r="355" spans="1:26" ht="15.75" customHeight="1" x14ac:dyDescent="0.25"/>
    <row r="356" spans="1:26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5"/>
    <row r="359" spans="1:26" ht="15.75" customHeight="1" x14ac:dyDescent="0.25"/>
    <row r="360" spans="1:26" ht="15.75" customHeight="1" x14ac:dyDescent="0.25"/>
    <row r="361" spans="1:26" ht="15.75" customHeight="1" x14ac:dyDescent="0.25"/>
    <row r="362" spans="1:26" ht="15.75" customHeight="1" x14ac:dyDescent="0.25"/>
    <row r="363" spans="1:26" ht="15.75" customHeight="1" x14ac:dyDescent="0.25"/>
    <row r="364" spans="1:26" ht="15.75" customHeight="1" x14ac:dyDescent="0.25"/>
    <row r="365" spans="1:26" ht="15.75" customHeight="1" x14ac:dyDescent="0.25"/>
    <row r="366" spans="1:26" ht="15.75" customHeight="1" x14ac:dyDescent="0.25"/>
    <row r="367" spans="1:26" ht="15.75" customHeight="1" x14ac:dyDescent="0.25"/>
    <row r="368" spans="1:26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workbookViewId="0">
      <pane ySplit="1" topLeftCell="A2" activePane="bottomLeft" state="frozen"/>
      <selection pane="bottomLeft" sqref="A1:G2"/>
    </sheetView>
  </sheetViews>
  <sheetFormatPr defaultColWidth="14.42578125" defaultRowHeight="15" customHeight="1" x14ac:dyDescent="0.25"/>
  <cols>
    <col min="1" max="1" width="42.28515625" style="7" customWidth="1"/>
    <col min="2" max="2" width="21" style="7" customWidth="1"/>
    <col min="3" max="26" width="8.7109375" style="7" customWidth="1"/>
    <col min="27" max="16384" width="14.42578125" style="7"/>
  </cols>
  <sheetData>
    <row r="1" spans="1:26" ht="39.75" customHeight="1" x14ac:dyDescent="0.25">
      <c r="A1" s="1"/>
      <c r="B1" s="2" t="s">
        <v>0</v>
      </c>
      <c r="C1" s="3" t="s">
        <v>126</v>
      </c>
      <c r="D1" s="4" t="s">
        <v>127</v>
      </c>
      <c r="E1" s="5" t="s">
        <v>128</v>
      </c>
      <c r="F1" s="5" t="s">
        <v>129</v>
      </c>
      <c r="G1" s="5" t="s">
        <v>130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x14ac:dyDescent="0.25">
      <c r="A2" s="8" t="s">
        <v>2</v>
      </c>
      <c r="B2" s="9"/>
      <c r="C2" s="10"/>
      <c r="D2" s="21"/>
      <c r="E2" s="22"/>
      <c r="F2" s="50"/>
      <c r="G2" s="24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2" t="s">
        <v>4</v>
      </c>
      <c r="B3" s="53"/>
      <c r="C3" s="54"/>
      <c r="D3" s="55"/>
      <c r="E3" s="56"/>
      <c r="F3" s="57"/>
      <c r="G3" s="58"/>
    </row>
    <row r="4" spans="1:26" x14ac:dyDescent="0.25">
      <c r="A4" s="29" t="s">
        <v>6</v>
      </c>
      <c r="B4" s="64" t="s">
        <v>7</v>
      </c>
      <c r="C4" s="65">
        <v>10.5</v>
      </c>
      <c r="D4" s="38">
        <f t="shared" ref="D4:D7" si="0">C4*1.09</f>
        <v>11.445</v>
      </c>
      <c r="E4" s="18">
        <v>0</v>
      </c>
      <c r="F4" s="19">
        <f t="shared" ref="F4:F7" si="1">C4*E4</f>
        <v>0</v>
      </c>
      <c r="G4" s="59">
        <v>0</v>
      </c>
    </row>
    <row r="5" spans="1:26" x14ac:dyDescent="0.25">
      <c r="A5" s="60" t="s">
        <v>11</v>
      </c>
      <c r="B5" s="66">
        <v>9781292239965</v>
      </c>
      <c r="C5" s="65">
        <v>10.5</v>
      </c>
      <c r="D5" s="38">
        <f t="shared" si="0"/>
        <v>11.445</v>
      </c>
      <c r="E5" s="18">
        <v>0</v>
      </c>
      <c r="F5" s="19">
        <f t="shared" si="1"/>
        <v>0</v>
      </c>
      <c r="G5" s="59">
        <f t="shared" ref="G5:G7" si="2">E5*D5</f>
        <v>0</v>
      </c>
    </row>
    <row r="6" spans="1:26" x14ac:dyDescent="0.25">
      <c r="A6" s="60" t="s">
        <v>15</v>
      </c>
      <c r="B6" s="66">
        <v>9781292239972</v>
      </c>
      <c r="C6" s="65">
        <v>10.199999999999999</v>
      </c>
      <c r="D6" s="38">
        <f t="shared" si="0"/>
        <v>11.118</v>
      </c>
      <c r="E6" s="18">
        <v>0</v>
      </c>
      <c r="F6" s="19">
        <f t="shared" si="1"/>
        <v>0</v>
      </c>
      <c r="G6" s="59">
        <f t="shared" si="2"/>
        <v>0</v>
      </c>
    </row>
    <row r="7" spans="1:26" x14ac:dyDescent="0.25">
      <c r="A7" s="60" t="s">
        <v>16</v>
      </c>
      <c r="B7" s="66">
        <v>9781292239989</v>
      </c>
      <c r="C7" s="65">
        <v>10.199999999999999</v>
      </c>
      <c r="D7" s="38">
        <f t="shared" si="0"/>
        <v>11.118</v>
      </c>
      <c r="E7" s="18">
        <v>0</v>
      </c>
      <c r="F7" s="19">
        <f t="shared" si="1"/>
        <v>0</v>
      </c>
      <c r="G7" s="59">
        <f t="shared" si="2"/>
        <v>0</v>
      </c>
    </row>
    <row r="8" spans="1:26" x14ac:dyDescent="0.25">
      <c r="A8" s="52" t="s">
        <v>17</v>
      </c>
      <c r="B8" s="67"/>
      <c r="C8" s="68"/>
      <c r="D8" s="69"/>
      <c r="E8" s="56"/>
      <c r="F8" s="57"/>
      <c r="G8" s="61"/>
    </row>
    <row r="9" spans="1:26" x14ac:dyDescent="0.25">
      <c r="A9" s="60" t="s">
        <v>18</v>
      </c>
      <c r="B9" s="66">
        <v>9781292239996</v>
      </c>
      <c r="C9" s="65">
        <v>9.9</v>
      </c>
      <c r="D9" s="38">
        <f t="shared" ref="D9:D13" si="3">C9*1.09</f>
        <v>10.791</v>
      </c>
      <c r="E9" s="18">
        <v>0</v>
      </c>
      <c r="F9" s="19">
        <f t="shared" ref="F9:F13" si="4">C9*E9</f>
        <v>0</v>
      </c>
      <c r="G9" s="59">
        <f t="shared" ref="G9:G13" si="5">E9*D9</f>
        <v>0</v>
      </c>
    </row>
    <row r="10" spans="1:26" x14ac:dyDescent="0.25">
      <c r="A10" s="60" t="s">
        <v>19</v>
      </c>
      <c r="B10" s="66">
        <v>9781292240015</v>
      </c>
      <c r="C10" s="65">
        <v>10.199999999999999</v>
      </c>
      <c r="D10" s="38">
        <f t="shared" si="3"/>
        <v>11.118</v>
      </c>
      <c r="E10" s="18">
        <v>0</v>
      </c>
      <c r="F10" s="19">
        <f t="shared" si="4"/>
        <v>0</v>
      </c>
      <c r="G10" s="59">
        <f t="shared" si="5"/>
        <v>0</v>
      </c>
    </row>
    <row r="11" spans="1:26" x14ac:dyDescent="0.25">
      <c r="A11" s="60" t="s">
        <v>20</v>
      </c>
      <c r="B11" s="66">
        <v>9781292240008</v>
      </c>
      <c r="C11" s="65">
        <v>10.199999999999999</v>
      </c>
      <c r="D11" s="38">
        <f t="shared" si="3"/>
        <v>11.118</v>
      </c>
      <c r="E11" s="18">
        <v>0</v>
      </c>
      <c r="F11" s="19">
        <f t="shared" si="4"/>
        <v>0</v>
      </c>
      <c r="G11" s="59">
        <f t="shared" si="5"/>
        <v>0</v>
      </c>
    </row>
    <row r="12" spans="1:26" x14ac:dyDescent="0.25">
      <c r="A12" s="60" t="s">
        <v>21</v>
      </c>
      <c r="B12" s="66">
        <v>9781292240022</v>
      </c>
      <c r="C12" s="65">
        <v>9.9</v>
      </c>
      <c r="D12" s="38">
        <f t="shared" si="3"/>
        <v>10.791</v>
      </c>
      <c r="E12" s="18">
        <v>0</v>
      </c>
      <c r="F12" s="19">
        <f t="shared" si="4"/>
        <v>0</v>
      </c>
      <c r="G12" s="59">
        <f t="shared" si="5"/>
        <v>0</v>
      </c>
    </row>
    <row r="13" spans="1:26" x14ac:dyDescent="0.25">
      <c r="A13" s="29" t="s">
        <v>22</v>
      </c>
      <c r="B13" s="47">
        <v>9781292240039</v>
      </c>
      <c r="C13" s="46">
        <v>10.5</v>
      </c>
      <c r="D13" s="38">
        <f t="shared" si="3"/>
        <v>11.445</v>
      </c>
      <c r="E13" s="18">
        <v>0</v>
      </c>
      <c r="F13" s="19">
        <f t="shared" si="4"/>
        <v>0</v>
      </c>
      <c r="G13" s="59">
        <f t="shared" si="5"/>
        <v>0</v>
      </c>
    </row>
    <row r="14" spans="1:26" x14ac:dyDescent="0.25">
      <c r="A14" s="52" t="s">
        <v>24</v>
      </c>
      <c r="B14" s="67"/>
      <c r="C14" s="68"/>
      <c r="D14" s="69"/>
      <c r="E14" s="56"/>
      <c r="F14" s="57"/>
      <c r="G14" s="61"/>
    </row>
    <row r="15" spans="1:26" x14ac:dyDescent="0.25">
      <c r="A15" s="29" t="s">
        <v>25</v>
      </c>
      <c r="B15" s="64" t="s">
        <v>26</v>
      </c>
      <c r="C15" s="46">
        <v>11.4</v>
      </c>
      <c r="D15" s="38">
        <f t="shared" ref="D15:D22" si="6">C15*1.09</f>
        <v>12.426000000000002</v>
      </c>
      <c r="E15" s="18">
        <v>0</v>
      </c>
      <c r="F15" s="19">
        <f t="shared" ref="F15:F22" si="7">C15*E15</f>
        <v>0</v>
      </c>
      <c r="G15" s="59">
        <f t="shared" ref="G15:G22" si="8">E15*D15</f>
        <v>0</v>
      </c>
    </row>
    <row r="16" spans="1:26" x14ac:dyDescent="0.25">
      <c r="A16" s="29" t="s">
        <v>30</v>
      </c>
      <c r="B16" s="64" t="s">
        <v>31</v>
      </c>
      <c r="C16" s="46">
        <v>11.4</v>
      </c>
      <c r="D16" s="38">
        <f t="shared" si="6"/>
        <v>12.426000000000002</v>
      </c>
      <c r="E16" s="18">
        <v>0</v>
      </c>
      <c r="F16" s="19">
        <f t="shared" si="7"/>
        <v>0</v>
      </c>
      <c r="G16" s="59">
        <f t="shared" si="8"/>
        <v>0</v>
      </c>
    </row>
    <row r="17" spans="1:7" x14ac:dyDescent="0.25">
      <c r="A17" s="29" t="s">
        <v>33</v>
      </c>
      <c r="B17" s="47">
        <v>9780582428690</v>
      </c>
      <c r="C17" s="46">
        <v>11.7</v>
      </c>
      <c r="D17" s="38">
        <f t="shared" si="6"/>
        <v>12.753</v>
      </c>
      <c r="E17" s="18">
        <v>0</v>
      </c>
      <c r="F17" s="19">
        <f t="shared" si="7"/>
        <v>0</v>
      </c>
      <c r="G17" s="59">
        <f t="shared" si="8"/>
        <v>0</v>
      </c>
    </row>
    <row r="18" spans="1:7" x14ac:dyDescent="0.25">
      <c r="A18" s="29" t="s">
        <v>34</v>
      </c>
      <c r="B18" s="47">
        <v>9781292240084</v>
      </c>
      <c r="C18" s="46">
        <v>11.9</v>
      </c>
      <c r="D18" s="38">
        <f t="shared" si="6"/>
        <v>12.971000000000002</v>
      </c>
      <c r="E18" s="18">
        <v>0</v>
      </c>
      <c r="F18" s="19">
        <f t="shared" si="7"/>
        <v>0</v>
      </c>
      <c r="G18" s="59">
        <f t="shared" si="8"/>
        <v>0</v>
      </c>
    </row>
    <row r="19" spans="1:7" x14ac:dyDescent="0.25">
      <c r="A19" s="29" t="s">
        <v>35</v>
      </c>
      <c r="B19" s="47">
        <v>9781292240091</v>
      </c>
      <c r="C19" s="46">
        <v>11.7</v>
      </c>
      <c r="D19" s="38">
        <f t="shared" si="6"/>
        <v>12.753</v>
      </c>
      <c r="E19" s="18">
        <v>0</v>
      </c>
      <c r="F19" s="19">
        <f t="shared" si="7"/>
        <v>0</v>
      </c>
      <c r="G19" s="59">
        <f t="shared" si="8"/>
        <v>0</v>
      </c>
    </row>
    <row r="20" spans="1:7" x14ac:dyDescent="0.25">
      <c r="A20" s="29" t="s">
        <v>29</v>
      </c>
      <c r="B20" s="47">
        <v>9781292240107</v>
      </c>
      <c r="C20" s="46">
        <v>11.9</v>
      </c>
      <c r="D20" s="38">
        <f t="shared" si="6"/>
        <v>12.971000000000002</v>
      </c>
      <c r="E20" s="18">
        <v>0</v>
      </c>
      <c r="F20" s="19">
        <f t="shared" si="7"/>
        <v>0</v>
      </c>
      <c r="G20" s="59">
        <f t="shared" si="8"/>
        <v>0</v>
      </c>
    </row>
    <row r="21" spans="1:7" ht="15.75" customHeight="1" x14ac:dyDescent="0.25">
      <c r="A21" s="29" t="s">
        <v>37</v>
      </c>
      <c r="B21" s="47">
        <v>9781292240114</v>
      </c>
      <c r="C21" s="46">
        <v>11.9</v>
      </c>
      <c r="D21" s="38">
        <f t="shared" si="6"/>
        <v>12.971000000000002</v>
      </c>
      <c r="E21" s="18">
        <v>0</v>
      </c>
      <c r="F21" s="19">
        <f t="shared" si="7"/>
        <v>0</v>
      </c>
      <c r="G21" s="59">
        <f t="shared" si="8"/>
        <v>0</v>
      </c>
    </row>
    <row r="22" spans="1:7" ht="15.75" customHeight="1" x14ac:dyDescent="0.25">
      <c r="A22" s="29" t="s">
        <v>38</v>
      </c>
      <c r="B22" s="47">
        <v>9781292240121</v>
      </c>
      <c r="C22" s="46">
        <v>11.7</v>
      </c>
      <c r="D22" s="38">
        <f t="shared" si="6"/>
        <v>12.753</v>
      </c>
      <c r="E22" s="18">
        <v>0</v>
      </c>
      <c r="F22" s="19">
        <f t="shared" si="7"/>
        <v>0</v>
      </c>
      <c r="G22" s="59">
        <f t="shared" si="8"/>
        <v>0</v>
      </c>
    </row>
    <row r="23" spans="1:7" ht="15.75" customHeight="1" x14ac:dyDescent="0.25">
      <c r="A23" s="52" t="s">
        <v>40</v>
      </c>
      <c r="B23" s="67"/>
      <c r="C23" s="68"/>
      <c r="D23" s="69"/>
      <c r="E23" s="56"/>
      <c r="F23" s="57"/>
      <c r="G23" s="61"/>
    </row>
    <row r="24" spans="1:7" ht="15.75" customHeight="1" x14ac:dyDescent="0.25">
      <c r="A24" s="29" t="s">
        <v>41</v>
      </c>
      <c r="B24" s="47">
        <v>9781292240145</v>
      </c>
      <c r="C24" s="46">
        <v>11.4</v>
      </c>
      <c r="D24" s="38">
        <f t="shared" ref="D24:D30" si="9">C24*1.09</f>
        <v>12.426000000000002</v>
      </c>
      <c r="E24" s="18">
        <v>0</v>
      </c>
      <c r="F24" s="19">
        <f t="shared" ref="F24:F30" si="10">C24*E24</f>
        <v>0</v>
      </c>
      <c r="G24" s="59">
        <f t="shared" ref="G24:G30" si="11">E24*D24</f>
        <v>0</v>
      </c>
    </row>
    <row r="25" spans="1:7" ht="15.75" customHeight="1" x14ac:dyDescent="0.25">
      <c r="A25" s="29" t="s">
        <v>45</v>
      </c>
      <c r="B25" s="47">
        <v>9781292240169</v>
      </c>
      <c r="C25" s="46">
        <v>11.7</v>
      </c>
      <c r="D25" s="38">
        <f t="shared" si="9"/>
        <v>12.753</v>
      </c>
      <c r="E25" s="18">
        <v>0</v>
      </c>
      <c r="F25" s="19">
        <f t="shared" si="10"/>
        <v>0</v>
      </c>
      <c r="G25" s="59">
        <f t="shared" si="11"/>
        <v>0</v>
      </c>
    </row>
    <row r="26" spans="1:7" ht="15.75" customHeight="1" x14ac:dyDescent="0.25">
      <c r="A26" s="29" t="s">
        <v>47</v>
      </c>
      <c r="B26" s="47">
        <v>9781292240176</v>
      </c>
      <c r="C26" s="46">
        <v>11.9</v>
      </c>
      <c r="D26" s="38">
        <f t="shared" si="9"/>
        <v>12.971000000000002</v>
      </c>
      <c r="E26" s="18">
        <v>0</v>
      </c>
      <c r="F26" s="19">
        <f t="shared" si="10"/>
        <v>0</v>
      </c>
      <c r="G26" s="59">
        <f t="shared" si="11"/>
        <v>0</v>
      </c>
    </row>
    <row r="27" spans="1:7" ht="15.75" customHeight="1" x14ac:dyDescent="0.25">
      <c r="A27" s="29" t="s">
        <v>48</v>
      </c>
      <c r="B27" s="47">
        <v>9781292240183</v>
      </c>
      <c r="C27" s="46">
        <v>11.7</v>
      </c>
      <c r="D27" s="38">
        <f t="shared" si="9"/>
        <v>12.753</v>
      </c>
      <c r="E27" s="18">
        <v>0</v>
      </c>
      <c r="F27" s="19">
        <f t="shared" si="10"/>
        <v>0</v>
      </c>
      <c r="G27" s="59">
        <f t="shared" si="11"/>
        <v>0</v>
      </c>
    </row>
    <row r="28" spans="1:7" ht="15.75" customHeight="1" x14ac:dyDescent="0.25">
      <c r="A28" s="29" t="s">
        <v>50</v>
      </c>
      <c r="B28" s="47">
        <v>9781292240152</v>
      </c>
      <c r="C28" s="46">
        <v>11.4</v>
      </c>
      <c r="D28" s="38">
        <f t="shared" si="9"/>
        <v>12.426000000000002</v>
      </c>
      <c r="E28" s="18">
        <v>0</v>
      </c>
      <c r="F28" s="19">
        <f t="shared" si="10"/>
        <v>0</v>
      </c>
      <c r="G28" s="59">
        <f t="shared" si="11"/>
        <v>0</v>
      </c>
    </row>
    <row r="29" spans="1:7" ht="15.75" customHeight="1" x14ac:dyDescent="0.25">
      <c r="A29" s="29" t="s">
        <v>51</v>
      </c>
      <c r="B29" s="47">
        <v>9781292240190</v>
      </c>
      <c r="C29" s="46">
        <v>11.4</v>
      </c>
      <c r="D29" s="38">
        <f t="shared" si="9"/>
        <v>12.426000000000002</v>
      </c>
      <c r="E29" s="18">
        <v>0</v>
      </c>
      <c r="F29" s="19">
        <f t="shared" si="10"/>
        <v>0</v>
      </c>
      <c r="G29" s="59">
        <f t="shared" si="11"/>
        <v>0</v>
      </c>
    </row>
    <row r="30" spans="1:7" ht="15.75" customHeight="1" x14ac:dyDescent="0.25">
      <c r="A30" s="29" t="s">
        <v>53</v>
      </c>
      <c r="B30" s="47">
        <v>9781292240206</v>
      </c>
      <c r="C30" s="46">
        <v>11.4</v>
      </c>
      <c r="D30" s="38">
        <f t="shared" si="9"/>
        <v>12.426000000000002</v>
      </c>
      <c r="E30" s="18">
        <v>0</v>
      </c>
      <c r="F30" s="19">
        <f t="shared" si="10"/>
        <v>0</v>
      </c>
      <c r="G30" s="59">
        <f t="shared" si="11"/>
        <v>0</v>
      </c>
    </row>
    <row r="31" spans="1:7" ht="15.75" customHeight="1" x14ac:dyDescent="0.25">
      <c r="A31" s="29"/>
      <c r="B31" s="31"/>
      <c r="C31" s="30"/>
      <c r="D31" s="17"/>
      <c r="E31" s="18"/>
      <c r="F31" s="19"/>
      <c r="G31" s="59"/>
    </row>
    <row r="32" spans="1:7" ht="15.75" customHeight="1" x14ac:dyDescent="0.25">
      <c r="G32" s="62"/>
    </row>
    <row r="33" spans="4:7" ht="15.75" customHeight="1" x14ac:dyDescent="0.25">
      <c r="D33" s="32" t="s">
        <v>56</v>
      </c>
      <c r="E33" s="33">
        <f t="shared" ref="E33:G33" si="12">SUM(E4:E30)</f>
        <v>0</v>
      </c>
      <c r="F33" s="33">
        <f t="shared" si="12"/>
        <v>0</v>
      </c>
      <c r="G33" s="63">
        <f t="shared" si="12"/>
        <v>0</v>
      </c>
    </row>
    <row r="34" spans="4:7" ht="15.75" customHeight="1" x14ac:dyDescent="0.25"/>
    <row r="35" spans="4:7" ht="15.75" customHeight="1" x14ac:dyDescent="0.25"/>
    <row r="36" spans="4:7" ht="15.75" customHeight="1" x14ac:dyDescent="0.25"/>
    <row r="37" spans="4:7" ht="15.75" customHeight="1" x14ac:dyDescent="0.25"/>
    <row r="38" spans="4:7" ht="15.75" customHeight="1" x14ac:dyDescent="0.25"/>
    <row r="39" spans="4:7" ht="15.75" customHeight="1" x14ac:dyDescent="0.25"/>
    <row r="40" spans="4:7" ht="15.75" customHeight="1" x14ac:dyDescent="0.25"/>
    <row r="41" spans="4:7" ht="15.75" customHeight="1" x14ac:dyDescent="0.25"/>
    <row r="42" spans="4:7" ht="15.75" customHeight="1" x14ac:dyDescent="0.25"/>
    <row r="43" spans="4:7" ht="15.75" customHeight="1" x14ac:dyDescent="0.25"/>
    <row r="44" spans="4:7" ht="15.75" customHeight="1" x14ac:dyDescent="0.25"/>
    <row r="45" spans="4:7" ht="15.75" customHeight="1" x14ac:dyDescent="0.25"/>
    <row r="46" spans="4:7" ht="15.75" customHeight="1" x14ac:dyDescent="0.25"/>
    <row r="47" spans="4:7" ht="15.75" customHeight="1" x14ac:dyDescent="0.25"/>
    <row r="48" spans="4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F4E1B96C7C44B98735718C488B78" ma:contentTypeVersion="13" ma:contentTypeDescription="Create a new document." ma:contentTypeScope="" ma:versionID="35e39c027c81816d85b3b8740062af6b">
  <xsd:schema xmlns:xsd="http://www.w3.org/2001/XMLSchema" xmlns:xs="http://www.w3.org/2001/XMLSchema" xmlns:p="http://schemas.microsoft.com/office/2006/metadata/properties" xmlns:ns3="b655495a-2f1d-4c97-901f-d36f30a6ae7d" xmlns:ns4="3b730055-fdbb-4cee-b749-215dd19a75bd" targetNamespace="http://schemas.microsoft.com/office/2006/metadata/properties" ma:root="true" ma:fieldsID="54e0cd2e56bbda99021df8025756ac74" ns3:_="" ns4:_="">
    <xsd:import namespace="b655495a-2f1d-4c97-901f-d36f30a6ae7d"/>
    <xsd:import namespace="3b730055-fdbb-4cee-b749-215dd19a75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5495a-2f1d-4c97-901f-d36f30a6a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30055-fdbb-4cee-b749-215dd19a7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07F40-B8B4-42B5-95E7-C0339830F7A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655495a-2f1d-4c97-901f-d36f30a6ae7d"/>
    <ds:schemaRef ds:uri="http://purl.org/dc/elements/1.1/"/>
    <ds:schemaRef ds:uri="http://schemas.microsoft.com/office/2006/documentManagement/types"/>
    <ds:schemaRef ds:uri="3b730055-fdbb-4cee-b749-215dd19a75b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079413-3997-4659-B855-558E84731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84EC2F-3647-4788-98CA-C46D79225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5495a-2f1d-4c97-901f-d36f30a6ae7d"/>
    <ds:schemaRef ds:uri="3b730055-fdbb-4cee-b749-215dd19a7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Gegevens school</vt:lpstr>
      <vt:lpstr>Pakketten readers</vt:lpstr>
      <vt:lpstr>Kids Readers</vt:lpstr>
      <vt:lpstr>Story Readers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Jekel, Ingrid</cp:lastModifiedBy>
  <dcterms:created xsi:type="dcterms:W3CDTF">2019-02-20T12:24:08Z</dcterms:created>
  <dcterms:modified xsi:type="dcterms:W3CDTF">2020-05-19T11:00:57Z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0x010100F8FAF4E1B96C7C44B98735718C488B78</vt:lpwstr>
  </property>
</Properties>
</file>