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bkvos\Downloads\"/>
    </mc:Choice>
  </mc:AlternateContent>
  <xr:revisionPtr revIDLastSave="0" documentId="8_{25840C77-C4E2-4B20-A0BF-E6DEB763BC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21" i="1"/>
  <c r="E35" i="1"/>
  <c r="F35" i="1" s="1"/>
  <c r="E34" i="1"/>
  <c r="F34" i="1" s="1"/>
  <c r="E33" i="1"/>
  <c r="F33" i="1" s="1"/>
  <c r="E31" i="1"/>
  <c r="F31" i="1" s="1"/>
  <c r="E30" i="1"/>
  <c r="F30" i="1" s="1"/>
  <c r="E29" i="1"/>
  <c r="F29" i="1" s="1"/>
  <c r="E26" i="1"/>
  <c r="F26" i="1" s="1"/>
  <c r="E25" i="1"/>
  <c r="F25" i="1" s="1"/>
  <c r="E24" i="1"/>
  <c r="F24" i="1" s="1"/>
  <c r="F21" i="1"/>
  <c r="E20" i="1"/>
  <c r="F20" i="1" s="1"/>
  <c r="E19" i="1"/>
  <c r="F19" i="1" s="1"/>
  <c r="E18" i="1"/>
  <c r="F18" i="1" s="1"/>
  <c r="F15" i="1"/>
  <c r="E14" i="1"/>
  <c r="F14" i="1" s="1"/>
  <c r="E13" i="1"/>
  <c r="F13" i="1" s="1"/>
  <c r="E12" i="1"/>
  <c r="F12" i="1" s="1"/>
  <c r="F36" i="1" s="1"/>
</calcChain>
</file>

<file path=xl/sharedStrings.xml><?xml version="1.0" encoding="utf-8"?>
<sst xmlns="http://schemas.openxmlformats.org/spreadsheetml/2006/main" count="35" uniqueCount="30">
  <si>
    <t>Bestellijst iPockets</t>
  </si>
  <si>
    <t>School:</t>
  </si>
  <si>
    <t>BRIN:</t>
  </si>
  <si>
    <t xml:space="preserve">Klantnummer: </t>
  </si>
  <si>
    <t>EAN</t>
  </si>
  <si>
    <t>Prijs Excl. BTW</t>
  </si>
  <si>
    <t>Aantal</t>
  </si>
  <si>
    <t>Totaal Excl. BTW</t>
  </si>
  <si>
    <t>Prijs incl. BTW</t>
  </si>
  <si>
    <t>Jaarlijks abonnement**</t>
  </si>
  <si>
    <t>Aantal leerlingen schoolbreed op BRIN-nummer</t>
  </si>
  <si>
    <t>01-49 leerlingen</t>
  </si>
  <si>
    <t>50-99 leerlingen</t>
  </si>
  <si>
    <t>100 - 199 leerlingen</t>
  </si>
  <si>
    <t>200+ leerlingen</t>
  </si>
  <si>
    <t>Eenmalige aanschaf *</t>
  </si>
  <si>
    <t>* Bij eenmalige aanschaf kan de methode door de school worden gebruikt tot het moment dat de methode uit de markt genomen wordt. We garanderen dat dit minimaal 5 jaar is vanaf het moment van aanschaf.</t>
  </si>
  <si>
    <t>Poppen</t>
  </si>
  <si>
    <t>Monkey</t>
  </si>
  <si>
    <t>Tiger</t>
  </si>
  <si>
    <t>Giraffe</t>
  </si>
  <si>
    <t>Gratis materiaal bij afsluiten abonnement (max. 1 exemplaar per klas/per groep)</t>
  </si>
  <si>
    <t>Flashcards groep 1/2</t>
  </si>
  <si>
    <t>Flashcards groep 3</t>
  </si>
  <si>
    <t>Flashcards groep 4</t>
  </si>
  <si>
    <t>Handleiding groep 1/2</t>
  </si>
  <si>
    <t>Handleiding groep 3</t>
  </si>
  <si>
    <t>Handleiding groep 4</t>
  </si>
  <si>
    <t>Totaal</t>
  </si>
  <si>
    <t>** automatische verlenging met een opzegtermijn van 1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</si>
</sst>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0"/>
    <numFmt numFmtId="165" formatCode="[$€-2]\ #,##0.00"/>
    <numFmt numFmtId="166" formatCode="[$€-2]\ #,##0.00\ ;[$€-2]\ \(#,##0.00\)"/>
  </numFmts>
  <fonts count="8" x14ac:knownFonts="1">
    <font>
      <sz val="10"/>
      <color rgb="FF000000"/>
      <name val="Arial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16"/>
      <color rgb="FF000000"/>
      <name val="Verdana"/>
      <family val="2"/>
    </font>
    <font>
      <b/>
      <i/>
      <sz val="10"/>
      <color rgb="FF000000"/>
      <name val="Verdana"/>
      <family val="2"/>
    </font>
    <font>
      <sz val="8"/>
      <color rgb="FF000000"/>
      <name val="Verdana"/>
      <family val="2"/>
    </font>
    <font>
      <b/>
      <i/>
      <sz val="10"/>
      <color rgb="FF0000FF"/>
      <name val="Verdana"/>
      <family val="2"/>
    </font>
    <font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</fills>
  <borders count="2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0" xfId="0" applyFont="1"/>
    <xf numFmtId="0" fontId="2" fillId="0" borderId="7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8" xfId="0" applyFont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wrapText="1"/>
    </xf>
    <xf numFmtId="164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3" xfId="0" applyNumberFormat="1" applyFont="1" applyFill="1" applyBorder="1"/>
    <xf numFmtId="165" fontId="1" fillId="2" borderId="14" xfId="0" applyNumberFormat="1" applyFont="1" applyFill="1" applyBorder="1"/>
    <xf numFmtId="0" fontId="4" fillId="2" borderId="15" xfId="0" applyFont="1" applyFill="1" applyBorder="1"/>
    <xf numFmtId="164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165" fontId="1" fillId="2" borderId="17" xfId="0" applyNumberFormat="1" applyFont="1" applyFill="1" applyBorder="1"/>
    <xf numFmtId="17" fontId="1" fillId="0" borderId="15" xfId="0" applyNumberFormat="1" applyFont="1" applyBorder="1"/>
    <xf numFmtId="164" fontId="1" fillId="0" borderId="16" xfId="0" applyNumberFormat="1" applyFont="1" applyBorder="1"/>
    <xf numFmtId="2" fontId="1" fillId="0" borderId="16" xfId="0" applyNumberFormat="1" applyFont="1" applyBorder="1"/>
    <xf numFmtId="165" fontId="1" fillId="0" borderId="17" xfId="0" applyNumberFormat="1" applyFont="1" applyBorder="1"/>
    <xf numFmtId="1" fontId="1" fillId="0" borderId="16" xfId="0" applyNumberFormat="1" applyFont="1" applyBorder="1"/>
    <xf numFmtId="0" fontId="1" fillId="0" borderId="15" xfId="0" applyFont="1" applyBorder="1" applyAlignment="1">
      <alignment wrapText="1"/>
    </xf>
    <xf numFmtId="0" fontId="2" fillId="2" borderId="15" xfId="0" applyFont="1" applyFill="1" applyBorder="1"/>
    <xf numFmtId="0" fontId="1" fillId="0" borderId="18" xfId="0" applyFont="1" applyBorder="1" applyAlignment="1">
      <alignment wrapText="1"/>
    </xf>
    <xf numFmtId="164" fontId="1" fillId="0" borderId="19" xfId="0" applyNumberFormat="1" applyFont="1" applyBorder="1"/>
    <xf numFmtId="0" fontId="1" fillId="0" borderId="19" xfId="0" applyFont="1" applyBorder="1"/>
    <xf numFmtId="2" fontId="1" fillId="0" borderId="19" xfId="0" applyNumberFormat="1" applyFont="1" applyBorder="1"/>
    <xf numFmtId="165" fontId="1" fillId="0" borderId="19" xfId="0" applyNumberFormat="1" applyFont="1" applyBorder="1"/>
    <xf numFmtId="165" fontId="1" fillId="0" borderId="0" xfId="0" applyNumberFormat="1" applyFont="1"/>
    <xf numFmtId="164" fontId="1" fillId="0" borderId="20" xfId="0" applyNumberFormat="1" applyFont="1" applyBorder="1"/>
    <xf numFmtId="0" fontId="0" fillId="0" borderId="20" xfId="0" applyBorder="1" applyAlignment="1">
      <alignment wrapText="1"/>
    </xf>
    <xf numFmtId="2" fontId="1" fillId="0" borderId="20" xfId="0" applyNumberFormat="1" applyFont="1" applyBorder="1"/>
    <xf numFmtId="165" fontId="1" fillId="0" borderId="20" xfId="0" applyNumberFormat="1" applyFont="1" applyBorder="1"/>
    <xf numFmtId="0" fontId="6" fillId="2" borderId="13" xfId="0" applyFont="1" applyFill="1" applyBorder="1"/>
    <xf numFmtId="0" fontId="6" fillId="2" borderId="14" xfId="0" applyFont="1" applyFill="1" applyBorder="1"/>
    <xf numFmtId="164" fontId="1" fillId="0" borderId="16" xfId="0" applyNumberFormat="1" applyFont="1" applyBorder="1" applyAlignment="1">
      <alignment horizontal="right"/>
    </xf>
    <xf numFmtId="0" fontId="1" fillId="0" borderId="18" xfId="0" applyFont="1" applyBorder="1"/>
    <xf numFmtId="1" fontId="1" fillId="0" borderId="19" xfId="0" applyNumberFormat="1" applyFont="1" applyBorder="1"/>
    <xf numFmtId="165" fontId="1" fillId="0" borderId="21" xfId="0" applyNumberFormat="1" applyFont="1" applyBorder="1"/>
    <xf numFmtId="164" fontId="1" fillId="0" borderId="22" xfId="0" applyNumberFormat="1" applyFont="1" applyBorder="1"/>
    <xf numFmtId="2" fontId="1" fillId="0" borderId="22" xfId="0" applyNumberFormat="1" applyFont="1" applyBorder="1"/>
    <xf numFmtId="1" fontId="1" fillId="0" borderId="22" xfId="0" applyNumberFormat="1" applyFont="1" applyBorder="1"/>
    <xf numFmtId="165" fontId="1" fillId="0" borderId="23" xfId="0" applyNumberFormat="1" applyFont="1" applyBorder="1"/>
    <xf numFmtId="0" fontId="2" fillId="2" borderId="12" xfId="0" applyFont="1" applyFill="1" applyBorder="1"/>
    <xf numFmtId="0" fontId="0" fillId="2" borderId="13" xfId="0" applyFill="1" applyBorder="1" applyAlignment="1">
      <alignment wrapText="1"/>
    </xf>
    <xf numFmtId="0" fontId="1" fillId="0" borderId="15" xfId="0" applyFont="1" applyBorder="1"/>
    <xf numFmtId="0" fontId="2" fillId="0" borderId="15" xfId="0" applyFont="1" applyBorder="1"/>
    <xf numFmtId="165" fontId="1" fillId="0" borderId="24" xfId="0" applyNumberFormat="1" applyFont="1" applyBorder="1"/>
    <xf numFmtId="0" fontId="1" fillId="0" borderId="0" xfId="0" applyFont="1"/>
    <xf numFmtId="2" fontId="1" fillId="0" borderId="0" xfId="0" applyNumberFormat="1" applyFont="1"/>
    <xf numFmtId="1" fontId="1" fillId="0" borderId="0" xfId="0" applyNumberFormat="1" applyFont="1"/>
    <xf numFmtId="2" fontId="2" fillId="4" borderId="9" xfId="0" applyNumberFormat="1" applyFont="1" applyFill="1" applyBorder="1"/>
    <xf numFmtId="165" fontId="2" fillId="4" borderId="11" xfId="0" applyNumberFormat="1" applyFont="1" applyFill="1" applyBorder="1"/>
    <xf numFmtId="0" fontId="4" fillId="0" borderId="0" xfId="0" applyFont="1"/>
    <xf numFmtId="166" fontId="4" fillId="0" borderId="0" xfId="0" applyNumberFormat="1" applyFont="1"/>
    <xf numFmtId="0" fontId="5" fillId="3" borderId="20" xfId="0" applyFont="1" applyFill="1" applyBorder="1" applyAlignment="1">
      <alignment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38375" cy="67627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tabSelected="1" workbookViewId="0">
      <selection activeCell="B12" sqref="B12"/>
    </sheetView>
  </sheetViews>
  <sheetFormatPr defaultColWidth="14.44140625" defaultRowHeight="15" customHeight="1" x14ac:dyDescent="0.25"/>
  <cols>
    <col min="1" max="1" width="61" customWidth="1"/>
    <col min="2" max="2" width="19.109375" customWidth="1"/>
    <col min="3" max="3" width="16.109375" customWidth="1"/>
    <col min="4" max="4" width="7.44140625" customWidth="1"/>
    <col min="5" max="5" width="17.6640625" customWidth="1"/>
    <col min="6" max="6" width="16.44140625" customWidth="1"/>
    <col min="7" max="7" width="23.88671875" customWidth="1"/>
    <col min="8" max="26" width="17.33203125" customWidth="1"/>
  </cols>
  <sheetData>
    <row r="1" spans="1:6" ht="13.5" customHeight="1" x14ac:dyDescent="0.25">
      <c r="A1" s="1"/>
      <c r="B1" s="2"/>
      <c r="C1" s="2"/>
      <c r="D1" s="2"/>
      <c r="E1" s="2"/>
      <c r="F1" s="3"/>
    </row>
    <row r="2" spans="1:6" ht="12.75" customHeight="1" x14ac:dyDescent="0.25">
      <c r="A2" s="4"/>
      <c r="F2" s="5"/>
    </row>
    <row r="3" spans="1:6" ht="12.75" customHeight="1" x14ac:dyDescent="0.25">
      <c r="A3" s="4"/>
      <c r="F3" s="5"/>
    </row>
    <row r="4" spans="1:6" ht="12.75" customHeight="1" x14ac:dyDescent="0.25">
      <c r="A4" s="4"/>
      <c r="F4" s="5"/>
    </row>
    <row r="5" spans="1:6" ht="13.5" customHeight="1" x14ac:dyDescent="0.25">
      <c r="A5" s="4"/>
      <c r="F5" s="5"/>
    </row>
    <row r="6" spans="1:6" ht="12.75" customHeight="1" x14ac:dyDescent="0.25">
      <c r="A6" s="6" t="s">
        <v>0</v>
      </c>
      <c r="F6" s="5"/>
    </row>
    <row r="7" spans="1:6" ht="15.75" customHeight="1" x14ac:dyDescent="0.25">
      <c r="A7" s="7" t="s">
        <v>1</v>
      </c>
      <c r="C7" s="8"/>
      <c r="D7" s="8"/>
      <c r="E7" s="8"/>
      <c r="F7" s="5"/>
    </row>
    <row r="8" spans="1:6" ht="13.5" customHeight="1" x14ac:dyDescent="0.3">
      <c r="A8" s="9" t="s">
        <v>2</v>
      </c>
      <c r="B8" s="10"/>
      <c r="C8" s="8"/>
      <c r="D8" s="8"/>
      <c r="E8" s="8"/>
      <c r="F8" s="5"/>
    </row>
    <row r="9" spans="1:6" ht="13.5" customHeight="1" x14ac:dyDescent="0.25">
      <c r="A9" s="11" t="s">
        <v>3</v>
      </c>
      <c r="B9" s="12" t="s">
        <v>4</v>
      </c>
      <c r="C9" s="13" t="s">
        <v>5</v>
      </c>
      <c r="D9" s="13" t="s">
        <v>6</v>
      </c>
      <c r="E9" s="13" t="s">
        <v>7</v>
      </c>
      <c r="F9" s="14" t="s">
        <v>8</v>
      </c>
    </row>
    <row r="10" spans="1:6" ht="12.75" customHeight="1" x14ac:dyDescent="0.25">
      <c r="A10" s="15" t="s">
        <v>9</v>
      </c>
      <c r="B10" s="16"/>
      <c r="C10" s="17"/>
      <c r="D10" s="18"/>
      <c r="E10" s="17"/>
      <c r="F10" s="19"/>
    </row>
    <row r="11" spans="1:6" ht="12.75" customHeight="1" x14ac:dyDescent="0.25">
      <c r="A11" s="20" t="s">
        <v>10</v>
      </c>
      <c r="B11" s="21"/>
      <c r="C11" s="22"/>
      <c r="D11" s="23"/>
      <c r="E11" s="22"/>
      <c r="F11" s="24"/>
    </row>
    <row r="12" spans="1:6" ht="12.75" customHeight="1" x14ac:dyDescent="0.25">
      <c r="A12" s="25" t="s">
        <v>11</v>
      </c>
      <c r="B12" s="26">
        <v>9781408257135</v>
      </c>
      <c r="C12" s="27">
        <v>146.22</v>
      </c>
      <c r="D12" s="29">
        <v>1</v>
      </c>
      <c r="E12" s="27">
        <f t="shared" ref="E12:E14" si="0">C12*D12</f>
        <v>146.22</v>
      </c>
      <c r="F12" s="28">
        <f t="shared" ref="F12:F15" si="1">E12*1.09</f>
        <v>159.37980000000002</v>
      </c>
    </row>
    <row r="13" spans="1:6" ht="12.75" customHeight="1" x14ac:dyDescent="0.25">
      <c r="A13" s="54" t="s">
        <v>12</v>
      </c>
      <c r="B13" s="26">
        <v>9781408257135</v>
      </c>
      <c r="C13" s="27">
        <v>292</v>
      </c>
      <c r="D13" s="29">
        <v>1</v>
      </c>
      <c r="E13" s="27">
        <f t="shared" si="0"/>
        <v>292</v>
      </c>
      <c r="F13" s="28">
        <f t="shared" si="1"/>
        <v>318.28000000000003</v>
      </c>
    </row>
    <row r="14" spans="1:6" ht="12.75" customHeight="1" x14ac:dyDescent="0.25">
      <c r="A14" s="30" t="s">
        <v>13</v>
      </c>
      <c r="B14" s="26">
        <v>9781408257135</v>
      </c>
      <c r="C14" s="27">
        <v>415.97</v>
      </c>
      <c r="D14" s="29">
        <v>1</v>
      </c>
      <c r="E14" s="27">
        <f t="shared" si="0"/>
        <v>415.97</v>
      </c>
      <c r="F14" s="28">
        <f t="shared" si="1"/>
        <v>453.40730000000008</v>
      </c>
    </row>
    <row r="15" spans="1:6" ht="12.75" customHeight="1" x14ac:dyDescent="0.25">
      <c r="A15" s="30" t="s">
        <v>14</v>
      </c>
      <c r="B15" s="26">
        <v>9781408257135</v>
      </c>
      <c r="C15" s="27">
        <v>601.5</v>
      </c>
      <c r="D15" s="29">
        <v>1</v>
      </c>
      <c r="E15" s="27">
        <f>C15*D15</f>
        <v>601.5</v>
      </c>
      <c r="F15" s="28">
        <f t="shared" si="1"/>
        <v>655.6350000000001</v>
      </c>
    </row>
    <row r="16" spans="1:6" ht="12.75" customHeight="1" x14ac:dyDescent="0.25">
      <c r="A16" s="31" t="s">
        <v>15</v>
      </c>
      <c r="B16" s="21"/>
      <c r="C16" s="22"/>
      <c r="D16" s="23"/>
      <c r="E16" s="22"/>
      <c r="F16" s="24"/>
    </row>
    <row r="17" spans="1:7" ht="12.75" customHeight="1" x14ac:dyDescent="0.25">
      <c r="A17" s="20" t="s">
        <v>10</v>
      </c>
      <c r="B17" s="21"/>
      <c r="C17" s="22"/>
      <c r="D17" s="23"/>
      <c r="E17" s="22"/>
      <c r="F17" s="24"/>
    </row>
    <row r="18" spans="1:7" ht="12.75" customHeight="1" x14ac:dyDescent="0.25">
      <c r="A18" s="25" t="s">
        <v>11</v>
      </c>
      <c r="B18" s="26">
        <v>9781447936237</v>
      </c>
      <c r="C18" s="27">
        <v>399.16</v>
      </c>
      <c r="D18" s="29">
        <v>1</v>
      </c>
      <c r="E18" s="27">
        <f t="shared" ref="E18:E20" si="2">C18*D18</f>
        <v>399.16</v>
      </c>
      <c r="F18" s="28">
        <f t="shared" ref="F18:F21" si="3">E18*1.09</f>
        <v>435.08440000000007</v>
      </c>
    </row>
    <row r="19" spans="1:7" ht="12.75" customHeight="1" x14ac:dyDescent="0.25">
      <c r="A19" s="54" t="s">
        <v>12</v>
      </c>
      <c r="B19" s="26">
        <v>9781447936237</v>
      </c>
      <c r="C19" s="27">
        <v>756.3</v>
      </c>
      <c r="D19" s="29">
        <v>1</v>
      </c>
      <c r="E19" s="27">
        <f t="shared" si="2"/>
        <v>756.3</v>
      </c>
      <c r="F19" s="28">
        <f t="shared" si="3"/>
        <v>824.36699999999996</v>
      </c>
    </row>
    <row r="20" spans="1:7" ht="12.75" customHeight="1" x14ac:dyDescent="0.25">
      <c r="A20" s="30" t="s">
        <v>13</v>
      </c>
      <c r="B20" s="26">
        <v>9781447936237</v>
      </c>
      <c r="C20" s="27">
        <v>1500</v>
      </c>
      <c r="D20" s="29">
        <v>1</v>
      </c>
      <c r="E20" s="27">
        <f t="shared" si="2"/>
        <v>1500</v>
      </c>
      <c r="F20" s="28">
        <f t="shared" si="3"/>
        <v>1635.0000000000002</v>
      </c>
    </row>
    <row r="21" spans="1:7" ht="13.5" customHeight="1" x14ac:dyDescent="0.25">
      <c r="A21" s="32" t="s">
        <v>14</v>
      </c>
      <c r="B21" s="33">
        <v>9781447936237</v>
      </c>
      <c r="C21" s="34">
        <v>2142.85</v>
      </c>
      <c r="D21" s="34">
        <v>1</v>
      </c>
      <c r="E21" s="35">
        <f>C21*D21</f>
        <v>2142.85</v>
      </c>
      <c r="F21" s="36">
        <f t="shared" si="3"/>
        <v>2335.7065000000002</v>
      </c>
      <c r="G21" s="37"/>
    </row>
    <row r="22" spans="1:7" ht="35.25" customHeight="1" x14ac:dyDescent="0.25">
      <c r="A22" s="64" t="s">
        <v>16</v>
      </c>
      <c r="B22" s="38"/>
      <c r="C22" s="39"/>
      <c r="D22" s="39"/>
      <c r="E22" s="40"/>
      <c r="F22" s="41"/>
    </row>
    <row r="23" spans="1:7" ht="12.75" customHeight="1" x14ac:dyDescent="0.25">
      <c r="A23" s="52" t="s">
        <v>17</v>
      </c>
      <c r="B23" s="42"/>
      <c r="C23" s="42"/>
      <c r="D23" s="42"/>
      <c r="E23" s="42"/>
      <c r="F23" s="43"/>
    </row>
    <row r="24" spans="1:7" ht="12.75" customHeight="1" x14ac:dyDescent="0.25">
      <c r="A24" s="30" t="s">
        <v>18</v>
      </c>
      <c r="B24" s="26">
        <v>9789043021616</v>
      </c>
      <c r="C24" s="27">
        <v>20.66</v>
      </c>
      <c r="D24" s="29">
        <v>0</v>
      </c>
      <c r="E24" s="27">
        <f t="shared" ref="E24:E26" si="4">C24*D24</f>
        <v>0</v>
      </c>
      <c r="F24" s="28">
        <f t="shared" ref="F24:F26" si="5">E24*1.21</f>
        <v>0</v>
      </c>
    </row>
    <row r="25" spans="1:7" ht="12.75" customHeight="1" x14ac:dyDescent="0.25">
      <c r="A25" s="54" t="s">
        <v>19</v>
      </c>
      <c r="B25" s="44">
        <v>9789043021623</v>
      </c>
      <c r="C25" s="27">
        <v>20.66</v>
      </c>
      <c r="D25" s="29">
        <v>0</v>
      </c>
      <c r="E25" s="27">
        <f t="shared" si="4"/>
        <v>0</v>
      </c>
      <c r="F25" s="28">
        <f t="shared" si="5"/>
        <v>0</v>
      </c>
    </row>
    <row r="26" spans="1:7" ht="13.5" customHeight="1" x14ac:dyDescent="0.25">
      <c r="A26" s="45" t="s">
        <v>20</v>
      </c>
      <c r="B26" s="33">
        <v>9789043021630</v>
      </c>
      <c r="C26" s="35">
        <v>20.66</v>
      </c>
      <c r="D26" s="46">
        <v>0</v>
      </c>
      <c r="E26" s="35">
        <f t="shared" si="4"/>
        <v>0</v>
      </c>
      <c r="F26" s="47">
        <f t="shared" si="5"/>
        <v>0</v>
      </c>
    </row>
    <row r="27" spans="1:7" ht="13.5" customHeight="1" x14ac:dyDescent="0.25">
      <c r="A27" s="3"/>
      <c r="B27" s="48"/>
      <c r="C27" s="49"/>
      <c r="D27" s="50"/>
      <c r="E27" s="49"/>
      <c r="F27" s="51"/>
    </row>
    <row r="28" spans="1:7" ht="12.75" customHeight="1" x14ac:dyDescent="0.25">
      <c r="A28" s="52" t="s">
        <v>21</v>
      </c>
      <c r="B28" s="53"/>
      <c r="C28" s="17"/>
      <c r="D28" s="18"/>
      <c r="E28" s="17"/>
      <c r="F28" s="19"/>
    </row>
    <row r="29" spans="1:7" ht="12.75" customHeight="1" x14ac:dyDescent="0.25">
      <c r="A29" s="54" t="s">
        <v>22</v>
      </c>
      <c r="B29" s="26">
        <v>9789043090377</v>
      </c>
      <c r="C29" s="27">
        <v>0</v>
      </c>
      <c r="D29" s="29">
        <v>0</v>
      </c>
      <c r="E29" s="27">
        <f t="shared" ref="E29:E31" si="6">C29*D29</f>
        <v>0</v>
      </c>
      <c r="F29" s="28">
        <f t="shared" ref="F29:F31" si="7">E29*1.09</f>
        <v>0</v>
      </c>
    </row>
    <row r="30" spans="1:7" ht="12.75" customHeight="1" x14ac:dyDescent="0.25">
      <c r="A30" s="54" t="s">
        <v>23</v>
      </c>
      <c r="B30" s="26">
        <v>9789043090384</v>
      </c>
      <c r="C30" s="27">
        <v>0</v>
      </c>
      <c r="D30" s="29">
        <v>0</v>
      </c>
      <c r="E30" s="27">
        <f t="shared" si="6"/>
        <v>0</v>
      </c>
      <c r="F30" s="28">
        <f t="shared" si="7"/>
        <v>0</v>
      </c>
    </row>
    <row r="31" spans="1:7" ht="12.75" customHeight="1" x14ac:dyDescent="0.25">
      <c r="A31" s="54" t="s">
        <v>24</v>
      </c>
      <c r="B31" s="26">
        <v>9789043090391</v>
      </c>
      <c r="C31" s="27">
        <v>0</v>
      </c>
      <c r="D31" s="29">
        <v>0</v>
      </c>
      <c r="E31" s="27">
        <f t="shared" si="6"/>
        <v>0</v>
      </c>
      <c r="F31" s="28">
        <f t="shared" si="7"/>
        <v>0</v>
      </c>
    </row>
    <row r="32" spans="1:7" ht="12.75" customHeight="1" x14ac:dyDescent="0.25">
      <c r="A32" s="55"/>
      <c r="B32" s="26"/>
      <c r="C32" s="27"/>
      <c r="D32" s="29"/>
      <c r="E32" s="27"/>
      <c r="F32" s="28"/>
    </row>
    <row r="33" spans="1:6" ht="12.75" customHeight="1" x14ac:dyDescent="0.25">
      <c r="A33" s="54" t="s">
        <v>25</v>
      </c>
      <c r="B33" s="26">
        <v>9789043090346</v>
      </c>
      <c r="C33" s="27">
        <v>0</v>
      </c>
      <c r="D33" s="29">
        <v>0</v>
      </c>
      <c r="E33" s="27">
        <f t="shared" ref="E33:E35" si="8">C33*D33</f>
        <v>0</v>
      </c>
      <c r="F33" s="28">
        <f t="shared" ref="F33:F35" si="9">E33*1.09</f>
        <v>0</v>
      </c>
    </row>
    <row r="34" spans="1:6" ht="12.75" customHeight="1" x14ac:dyDescent="0.25">
      <c r="A34" s="54" t="s">
        <v>26</v>
      </c>
      <c r="B34" s="26">
        <v>9789043090353</v>
      </c>
      <c r="C34" s="27">
        <v>0</v>
      </c>
      <c r="D34" s="29">
        <v>0</v>
      </c>
      <c r="E34" s="27">
        <f t="shared" si="8"/>
        <v>0</v>
      </c>
      <c r="F34" s="28">
        <f t="shared" si="9"/>
        <v>0</v>
      </c>
    </row>
    <row r="35" spans="1:6" ht="13.5" customHeight="1" x14ac:dyDescent="0.25">
      <c r="A35" s="45" t="s">
        <v>27</v>
      </c>
      <c r="B35" s="33">
        <v>9789043090360</v>
      </c>
      <c r="C35" s="35">
        <v>0</v>
      </c>
      <c r="D35" s="46">
        <v>0</v>
      </c>
      <c r="E35" s="49">
        <f t="shared" si="8"/>
        <v>0</v>
      </c>
      <c r="F35" s="56">
        <f t="shared" si="9"/>
        <v>0</v>
      </c>
    </row>
    <row r="36" spans="1:6" ht="13.5" customHeight="1" x14ac:dyDescent="0.25">
      <c r="A36" s="57"/>
      <c r="B36" s="57"/>
      <c r="C36" s="58"/>
      <c r="D36" s="59"/>
      <c r="E36" s="60" t="s">
        <v>28</v>
      </c>
      <c r="F36" s="61">
        <f>SUM(F10:F26)</f>
        <v>6816.8600000000006</v>
      </c>
    </row>
    <row r="37" spans="1:6" ht="12.75" customHeight="1" x14ac:dyDescent="0.25">
      <c r="C37" s="58"/>
      <c r="D37" s="59"/>
      <c r="E37" s="58"/>
      <c r="F37" s="37"/>
    </row>
    <row r="38" spans="1:6" ht="12.75" customHeight="1" x14ac:dyDescent="0.25">
      <c r="A38" s="65" t="s">
        <v>29</v>
      </c>
    </row>
    <row r="39" spans="1:6" ht="12.75" customHeight="1" x14ac:dyDescent="0.25">
      <c r="A39" s="62"/>
      <c r="B39" s="62"/>
      <c r="C39" s="63"/>
    </row>
    <row r="40" spans="1:6" ht="13.2" x14ac:dyDescent="0.25"/>
    <row r="41" spans="1:6" ht="13.2" x14ac:dyDescent="0.25"/>
    <row r="42" spans="1:6" ht="13.2" x14ac:dyDescent="0.25"/>
    <row r="43" spans="1:6" ht="13.2" x14ac:dyDescent="0.25"/>
    <row r="44" spans="1:6" ht="13.2" x14ac:dyDescent="0.25"/>
    <row r="45" spans="1:6" ht="13.2" x14ac:dyDescent="0.25"/>
    <row r="46" spans="1:6" ht="13.2" x14ac:dyDescent="0.25"/>
    <row r="47" spans="1:6" ht="13.2" x14ac:dyDescent="0.25"/>
    <row r="48" spans="1:6" ht="13.2" x14ac:dyDescent="0.25"/>
    <row r="49" ht="13.2" x14ac:dyDescent="0.25"/>
    <row r="50" ht="13.2" x14ac:dyDescent="0.25"/>
    <row r="51" ht="13.2" x14ac:dyDescent="0.25"/>
    <row r="52" ht="13.2" x14ac:dyDescent="0.25"/>
    <row r="53" ht="13.2" x14ac:dyDescent="0.25"/>
    <row r="54" ht="13.2" x14ac:dyDescent="0.25"/>
    <row r="55" ht="13.2" x14ac:dyDescent="0.25"/>
    <row r="56" ht="13.2" x14ac:dyDescent="0.25"/>
    <row r="57" ht="13.2" x14ac:dyDescent="0.25"/>
    <row r="58" ht="13.2" x14ac:dyDescent="0.25"/>
    <row r="59" ht="13.2" x14ac:dyDescent="0.25"/>
    <row r="60" ht="13.2" x14ac:dyDescent="0.25"/>
    <row r="61" ht="13.2" x14ac:dyDescent="0.25"/>
    <row r="62" ht="13.2" x14ac:dyDescent="0.25"/>
    <row r="63" ht="13.2" x14ac:dyDescent="0.25"/>
    <row r="64" ht="13.2" x14ac:dyDescent="0.25"/>
    <row r="65" ht="13.2" x14ac:dyDescent="0.25"/>
    <row r="66" ht="13.2" x14ac:dyDescent="0.25"/>
    <row r="67" ht="13.2" x14ac:dyDescent="0.25"/>
    <row r="68" ht="13.2" x14ac:dyDescent="0.25"/>
    <row r="69" ht="13.2" x14ac:dyDescent="0.25"/>
    <row r="70" ht="13.2" x14ac:dyDescent="0.25"/>
    <row r="71" ht="13.2" x14ac:dyDescent="0.25"/>
    <row r="72" ht="13.2" x14ac:dyDescent="0.25"/>
    <row r="73" ht="13.2" x14ac:dyDescent="0.25"/>
    <row r="74" ht="13.2" x14ac:dyDescent="0.25"/>
    <row r="75" ht="13.2" x14ac:dyDescent="0.25"/>
    <row r="76" ht="13.2" x14ac:dyDescent="0.25"/>
    <row r="77" ht="13.2" x14ac:dyDescent="0.25"/>
    <row r="78" ht="13.2" x14ac:dyDescent="0.25"/>
    <row r="79" ht="13.2" x14ac:dyDescent="0.25"/>
    <row r="80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e7c8a6-9d09-4b36-a6da-3d04d04b32d4">
      <Terms xmlns="http://schemas.microsoft.com/office/infopath/2007/PartnerControls"/>
    </lcf76f155ced4ddcb4097134ff3c332f>
    <TaxCatchAll xmlns="d172eb6c-5079-48df-97b1-3c4f63dd0d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A9DD262EE93458EB8DBE428ED800B" ma:contentTypeVersion="16" ma:contentTypeDescription="Create a new document." ma:contentTypeScope="" ma:versionID="eb688f628006b66b318d477d7182bc24">
  <xsd:schema xmlns:xsd="http://www.w3.org/2001/XMLSchema" xmlns:xs="http://www.w3.org/2001/XMLSchema" xmlns:p="http://schemas.microsoft.com/office/2006/metadata/properties" xmlns:ns2="0be7c8a6-9d09-4b36-a6da-3d04d04b32d4" xmlns:ns3="d172eb6c-5079-48df-97b1-3c4f63dd0d04" targetNamespace="http://schemas.microsoft.com/office/2006/metadata/properties" ma:root="true" ma:fieldsID="ddaf2613c425947efaf35e968f589ae6" ns2:_="" ns3:_="">
    <xsd:import namespace="0be7c8a6-9d09-4b36-a6da-3d04d04b32d4"/>
    <xsd:import namespace="d172eb6c-5079-48df-97b1-3c4f63dd0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7c8a6-9d09-4b36-a6da-3d04d04b3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2eb6c-5079-48df-97b1-3c4f63dd0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f34b89-ec57-4805-8a8b-9a135658ca41}" ma:internalName="TaxCatchAll" ma:showField="CatchAllData" ma:web="d172eb6c-5079-48df-97b1-3c4f63dd0d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047256-BCE0-4389-B3BB-4F2CF204A6D4}">
  <ds:schemaRefs>
    <ds:schemaRef ds:uri="http://schemas.microsoft.com/office/2006/metadata/properties"/>
    <ds:schemaRef ds:uri="http://schemas.microsoft.com/office/infopath/2007/PartnerControls"/>
    <ds:schemaRef ds:uri="0be7c8a6-9d09-4b36-a6da-3d04d04b32d4"/>
    <ds:schemaRef ds:uri="d172eb6c-5079-48df-97b1-3c4f63dd0d04"/>
  </ds:schemaRefs>
</ds:datastoreItem>
</file>

<file path=customXml/itemProps2.xml><?xml version="1.0" encoding="utf-8"?>
<ds:datastoreItem xmlns:ds="http://schemas.openxmlformats.org/officeDocument/2006/customXml" ds:itemID="{4CD86CB5-B4B0-4C04-A4D2-E53B2D29D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7c8a6-9d09-4b36-a6da-3d04d04b32d4"/>
    <ds:schemaRef ds:uri="d172eb6c-5079-48df-97b1-3c4f63dd0d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FE6454-5AD6-4117-97BC-22EB20EAD5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Vos de, Lobke</dc:creator>
  <cp:keywords/>
  <dc:description/>
  <cp:lastModifiedBy>Vos de, Lobke</cp:lastModifiedBy>
  <cp:revision/>
  <dcterms:created xsi:type="dcterms:W3CDTF">2020-01-30T12:10:57Z</dcterms:created>
  <dcterms:modified xsi:type="dcterms:W3CDTF">2023-03-08T15:14:39Z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0x01010079AA9DD262EE93458EB8DBE428ED800B</vt:lpwstr>
  </property>
  <property fmtid="{D5CDD505-2E9C-101B-9397-08002B2CF9AE}" pid="3" name="MediaServiceImageTags">
    <vt:lpwstr/>
  </property>
</Properties>
</file>